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8475" windowHeight="6150" firstSheet="1" activeTab="2"/>
  </bookViews>
  <sheets>
    <sheet name="Краеведы" sheetId="1" r:id="rId1"/>
    <sheet name="Капитаны" sheetId="2" r:id="rId2"/>
    <sheet name="Конкурсная" sheetId="3" r:id="rId3"/>
    <sheet name="кароткая (СТ)" sheetId="4" r:id="rId4"/>
    <sheet name="кароткая (МЛ)" sheetId="5" r:id="rId5"/>
    <sheet name="итоговый(команды)" sheetId="6" r:id="rId6"/>
    <sheet name="итоговый (школы)" sheetId="7" r:id="rId7"/>
  </sheets>
  <definedNames/>
  <calcPr fullCalcOnLoad="1"/>
</workbook>
</file>

<file path=xl/sharedStrings.xml><?xml version="1.0" encoding="utf-8"?>
<sst xmlns="http://schemas.openxmlformats.org/spreadsheetml/2006/main" count="331" uniqueCount="163">
  <si>
    <t>№ п/п</t>
  </si>
  <si>
    <t>Время старта</t>
  </si>
  <si>
    <t>Время финиша</t>
  </si>
  <si>
    <t>Место</t>
  </si>
  <si>
    <t>Команда</t>
  </si>
  <si>
    <t>Главный секретарь:</t>
  </si>
  <si>
    <t>ИТОГОВЫЙ ПРОТОКОЛ</t>
  </si>
  <si>
    <t>ранг соревнований</t>
  </si>
  <si>
    <t>Штрафные баллы</t>
  </si>
  <si>
    <t>Штрафное время</t>
  </si>
  <si>
    <t>Результат команды</t>
  </si>
  <si>
    <t>% от времени победителя</t>
  </si>
  <si>
    <t>Выполненый разряд</t>
  </si>
  <si>
    <t>Отсечка</t>
  </si>
  <si>
    <t>Центр детско-юношеского туризма и экскурсий "Юлдаш"</t>
  </si>
  <si>
    <t>УТВЕРЖДАЮ</t>
  </si>
  <si>
    <t xml:space="preserve">туристского слёта школ г. Елабуга </t>
  </si>
  <si>
    <t>Командная короткая тур. полоса</t>
  </si>
  <si>
    <t>Ориентирование</t>
  </si>
  <si>
    <t>Гл. судья соревнований</t>
  </si>
  <si>
    <t>Сумма мест</t>
  </si>
  <si>
    <t>командных соревнований на короткой туристской полосе</t>
  </si>
  <si>
    <t>Количество баллов</t>
  </si>
  <si>
    <t>Протокол конкурса краеведов</t>
  </si>
  <si>
    <t>Команда, ФИО участника</t>
  </si>
  <si>
    <t xml:space="preserve">Место </t>
  </si>
  <si>
    <t>Протокол конкурса капитанов</t>
  </si>
  <si>
    <t>Судья____________________ подпись____________</t>
  </si>
  <si>
    <t>Протокол конкурсной программы</t>
  </si>
  <si>
    <t>Конкурсы</t>
  </si>
  <si>
    <t>Капитанов</t>
  </si>
  <si>
    <t>Краеведов</t>
  </si>
  <si>
    <t>МУ Управление образования ЕМР</t>
  </si>
  <si>
    <t xml:space="preserve">туристского слёта г. Елабуга </t>
  </si>
  <si>
    <t>III</t>
  </si>
  <si>
    <t>II</t>
  </si>
  <si>
    <t>I</t>
  </si>
  <si>
    <t>Игнатов А.В.</t>
  </si>
  <si>
    <t>г. Елабуга,10 га</t>
  </si>
  <si>
    <t>г. Елабуга, 10 га.</t>
  </si>
  <si>
    <t>24 сентября 2011 г.</t>
  </si>
  <si>
    <t>СОШ №8,6А Пасуев Влад</t>
  </si>
  <si>
    <t>9/5:47</t>
  </si>
  <si>
    <t>Деский дом, Агафонова Наталья</t>
  </si>
  <si>
    <t>7/2:12</t>
  </si>
  <si>
    <t>СОШ №10,7В Куницина Настя</t>
  </si>
  <si>
    <t>6/3:13</t>
  </si>
  <si>
    <t>СОШ №10,6Б Шумилова Мария</t>
  </si>
  <si>
    <t>6/3:56</t>
  </si>
  <si>
    <t>СОШ №1,7А Калагина Вероника</t>
  </si>
  <si>
    <t>6/4:08</t>
  </si>
  <si>
    <t>СОШ №6,5А Афанасьева Арина</t>
  </si>
  <si>
    <t>6/5:20</t>
  </si>
  <si>
    <t>СОШ №3,7Б Янгибаева Лиана</t>
  </si>
  <si>
    <t>5/2:13</t>
  </si>
  <si>
    <t>СОШ №3,7К Неволин Костя</t>
  </si>
  <si>
    <t>5/3:42</t>
  </si>
  <si>
    <t>СОШ №10,7А Криницин Максим</t>
  </si>
  <si>
    <t>5/4:10</t>
  </si>
  <si>
    <t>Гим. №4,6Б Лукашов Антон</t>
  </si>
  <si>
    <t>4/2:57</t>
  </si>
  <si>
    <t>СОШ №1,10А Шарипов Данил</t>
  </si>
  <si>
    <t>7/3:17</t>
  </si>
  <si>
    <t>СОШ №1, 9А Баскаков Илья</t>
  </si>
  <si>
    <t>7/3:20</t>
  </si>
  <si>
    <t>СОШ №9,10Б Бекмансуров Искандер</t>
  </si>
  <si>
    <t>7/4:02</t>
  </si>
  <si>
    <t>Гим. №1 Шайхутдинова А</t>
  </si>
  <si>
    <t>6/2:30</t>
  </si>
  <si>
    <t>СОШ №5,10А Власова Любовь</t>
  </si>
  <si>
    <t>5/2:20</t>
  </si>
  <si>
    <t>СОШ №6,8А Ситдикова Эльвина</t>
  </si>
  <si>
    <t>5/2:43</t>
  </si>
  <si>
    <t>СОШ №9,8А Марданов Марат</t>
  </si>
  <si>
    <t>5/4:27</t>
  </si>
  <si>
    <t>СОШ №10,8В Эрлих Вика</t>
  </si>
  <si>
    <t>5/5:27</t>
  </si>
  <si>
    <t>СОШ №3,10А Васильева Анна</t>
  </si>
  <si>
    <t>4/3:14</t>
  </si>
  <si>
    <t>Деский дом, Петров Сергей,Агафонова Наталья</t>
  </si>
  <si>
    <t>7/4:26</t>
  </si>
  <si>
    <t>СОШ №3,7Б Сапарин Максим, Крапоткин Игорь</t>
  </si>
  <si>
    <t>7/4:29</t>
  </si>
  <si>
    <t>6/4:40</t>
  </si>
  <si>
    <t>СОШ №1,6Б Белов Игорь, Сапарин Нияз</t>
  </si>
  <si>
    <t>Гим. №4,6Б Колбина Татьяна, Гудовских Юля</t>
  </si>
  <si>
    <t>5/3:38</t>
  </si>
  <si>
    <t>СОШ №1,5Б Габдрахманов Айдар, Димиева Айназ</t>
  </si>
  <si>
    <t>5/4:30</t>
  </si>
  <si>
    <t>СОШ №10,7В Галявиева Адель, Уланова Анна</t>
  </si>
  <si>
    <t>4/2:39</t>
  </si>
  <si>
    <t>СОШ №10,7А Чеснокова Настя, Селиванов Антон</t>
  </si>
  <si>
    <t>4/3:20</t>
  </si>
  <si>
    <t>СОШ №10,6Б Васильев Михаил, Соловьёв Алексей</t>
  </si>
  <si>
    <t>4/4:30</t>
  </si>
  <si>
    <t>СОШ №1,7А Мартьянова Елена, Костина Евгения</t>
  </si>
  <si>
    <t>3/3:19</t>
  </si>
  <si>
    <t>СОШ №6,5А Капин Дмитрий, Афонасьева Арина</t>
  </si>
  <si>
    <t>3/5:01</t>
  </si>
  <si>
    <t>СОШ №8,6А Чураева Степанида, Залялова Айгуль</t>
  </si>
  <si>
    <t>2/4:05</t>
  </si>
  <si>
    <t>Деский дом</t>
  </si>
  <si>
    <t xml:space="preserve">СОШ №3,7Б </t>
  </si>
  <si>
    <t xml:space="preserve">СОШ №1,6Б </t>
  </si>
  <si>
    <t xml:space="preserve">Гим. №4,6Б </t>
  </si>
  <si>
    <t xml:space="preserve">СОШ №1,5Б </t>
  </si>
  <si>
    <t xml:space="preserve">СОШ №10,7В </t>
  </si>
  <si>
    <t xml:space="preserve">СОШ №10,7А </t>
  </si>
  <si>
    <t xml:space="preserve">СОШ №10,6Б </t>
  </si>
  <si>
    <t xml:space="preserve">СОШ №1,7А </t>
  </si>
  <si>
    <t xml:space="preserve">СОШ №6,5А </t>
  </si>
  <si>
    <t xml:space="preserve">СОШ №8,6А </t>
  </si>
  <si>
    <t xml:space="preserve">СОШ №3,7К </t>
  </si>
  <si>
    <t>9/2:31</t>
  </si>
  <si>
    <t>СОШ №6, 8А Седунова Юлия, Буйволов Илья</t>
  </si>
  <si>
    <t>7/2:41</t>
  </si>
  <si>
    <t>СОШ №5,10А Власова Любовь, Зиганшина Гульшат</t>
  </si>
  <si>
    <t>7/3:10</t>
  </si>
  <si>
    <t>СОШ №1,9АШалдымов Вадим, Баскаков Илья</t>
  </si>
  <si>
    <t>7/3:48</t>
  </si>
  <si>
    <t>6/3:18</t>
  </si>
  <si>
    <t>СОШ №3,10А Абрамова Екатерина, Васильева Анна</t>
  </si>
  <si>
    <t>6/3:50</t>
  </si>
  <si>
    <t>СОШ №10,8В Хаминова Екатерина, Краснова Ангелина</t>
  </si>
  <si>
    <t>СОШ №9,8А Рафикова Регина, Абрамов Алексей</t>
  </si>
  <si>
    <t>3/2:45</t>
  </si>
  <si>
    <t>Гим. №1,10 Шафигуллина Лейсан, Шайхутдинова Алина</t>
  </si>
  <si>
    <t>2/3:24</t>
  </si>
  <si>
    <t>старшая возрастная группа</t>
  </si>
  <si>
    <t>младшая возрастная группа</t>
  </si>
  <si>
    <t>СОШ №9,10Б</t>
  </si>
  <si>
    <t xml:space="preserve">СОШ №6, 8А </t>
  </si>
  <si>
    <t xml:space="preserve">СОШ №5,10А </t>
  </si>
  <si>
    <t>СОШ №1,9А</t>
  </si>
  <si>
    <t xml:space="preserve">СОШ №3,10А </t>
  </si>
  <si>
    <t xml:space="preserve">СОШ №10,8В </t>
  </si>
  <si>
    <t xml:space="preserve">СОШ №9,8А </t>
  </si>
  <si>
    <t xml:space="preserve">Гим. №1,10 </t>
  </si>
  <si>
    <t>СОШ №1,10А</t>
  </si>
  <si>
    <t>СОШ №1,10А Джабаров Тимур, Спиридонов Стас</t>
  </si>
  <si>
    <t>Конкурсная программа</t>
  </si>
  <si>
    <t>Параллельные перила</t>
  </si>
  <si>
    <t>Качающиеся брёвна</t>
  </si>
  <si>
    <t>"Бабочка"</t>
  </si>
  <si>
    <t>Горизантальный маятник</t>
  </si>
  <si>
    <t>Навесная переправа</t>
  </si>
  <si>
    <t>МЛАДШАЯ ВОЗРАСТНАЯ ГРУППА</t>
  </si>
  <si>
    <t>Романенко Е.А.</t>
  </si>
  <si>
    <t>СТАРШАЯ ВОЗРАСТНАЯ ГРУППА</t>
  </si>
  <si>
    <t xml:space="preserve">СОШ №10 </t>
  </si>
  <si>
    <t>СОШ №3</t>
  </si>
  <si>
    <t>СОШ №8</t>
  </si>
  <si>
    <t>СОШ №1</t>
  </si>
  <si>
    <t>Гим. №4</t>
  </si>
  <si>
    <t>СОШ №6</t>
  </si>
  <si>
    <t>СОШ №9</t>
  </si>
  <si>
    <t xml:space="preserve">СОШ №5 </t>
  </si>
  <si>
    <t xml:space="preserve">СОШ №6 </t>
  </si>
  <si>
    <t xml:space="preserve">Гим. №1 </t>
  </si>
  <si>
    <t xml:space="preserve">СОШ №3 </t>
  </si>
  <si>
    <t>школьный зачёт</t>
  </si>
  <si>
    <t>Раманенко Е.А.</t>
  </si>
  <si>
    <t>командный зачёт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</si>
</sst>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0.0"/>
    <numFmt numFmtId="166" formatCode="[$-F400]h:mm:ss\ AM/P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textRotation="9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" fillId="0" borderId="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textRotation="89" wrapText="1"/>
    </xf>
    <xf numFmtId="0" fontId="5" fillId="0" borderId="2" xfId="0" applyFont="1" applyBorder="1" applyAlignment="1">
      <alignment horizontal="center" vertical="center" textRotation="89" wrapText="1"/>
    </xf>
    <xf numFmtId="0" fontId="5" fillId="0" borderId="1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vertical="center" textRotation="90"/>
    </xf>
    <xf numFmtId="0" fontId="5" fillId="0" borderId="2" xfId="0" applyFont="1" applyBorder="1" applyAlignment="1">
      <alignment vertical="center" textRotation="9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3">
      <selection activeCell="B25" sqref="B25"/>
    </sheetView>
  </sheetViews>
  <sheetFormatPr defaultColWidth="9.00390625" defaultRowHeight="12.75"/>
  <cols>
    <col min="1" max="1" width="5.125" style="0" customWidth="1"/>
    <col min="2" max="2" width="63.875" style="0" customWidth="1"/>
    <col min="3" max="3" width="16.375" style="0" customWidth="1"/>
    <col min="4" max="4" width="9.00390625" style="0" customWidth="1"/>
  </cols>
  <sheetData>
    <row r="1" spans="1:4" ht="18.75">
      <c r="A1" s="64" t="s">
        <v>23</v>
      </c>
      <c r="B1" s="64"/>
      <c r="C1" s="64"/>
      <c r="D1" s="64"/>
    </row>
    <row r="2" ht="18.75">
      <c r="A2" s="10"/>
    </row>
    <row r="3" spans="1:4" ht="37.5">
      <c r="A3" s="11" t="s">
        <v>0</v>
      </c>
      <c r="B3" s="11" t="s">
        <v>24</v>
      </c>
      <c r="C3" s="11" t="s">
        <v>22</v>
      </c>
      <c r="D3" s="11" t="s">
        <v>25</v>
      </c>
    </row>
    <row r="4" spans="1:4" ht="15.75">
      <c r="A4" s="24">
        <v>1</v>
      </c>
      <c r="B4" s="25" t="s">
        <v>81</v>
      </c>
      <c r="C4" s="24" t="s">
        <v>82</v>
      </c>
      <c r="D4" s="24" t="s">
        <v>36</v>
      </c>
    </row>
    <row r="5" spans="1:4" ht="15.75">
      <c r="A5" s="24">
        <v>2</v>
      </c>
      <c r="B5" s="25" t="s">
        <v>84</v>
      </c>
      <c r="C5" s="24" t="s">
        <v>83</v>
      </c>
      <c r="D5" s="24" t="s">
        <v>35</v>
      </c>
    </row>
    <row r="6" spans="1:4" ht="15.75">
      <c r="A6" s="24">
        <v>3</v>
      </c>
      <c r="B6" s="25" t="s">
        <v>85</v>
      </c>
      <c r="C6" s="24" t="s">
        <v>86</v>
      </c>
      <c r="D6" s="24" t="s">
        <v>34</v>
      </c>
    </row>
    <row r="7" spans="1:4" ht="15.75">
      <c r="A7" s="24">
        <v>4</v>
      </c>
      <c r="B7" s="25" t="s">
        <v>87</v>
      </c>
      <c r="C7" s="24" t="s">
        <v>88</v>
      </c>
      <c r="D7" s="24">
        <v>4</v>
      </c>
    </row>
    <row r="8" spans="1:4" ht="15.75">
      <c r="A8" s="24">
        <v>5</v>
      </c>
      <c r="B8" s="25" t="s">
        <v>89</v>
      </c>
      <c r="C8" s="24" t="s">
        <v>90</v>
      </c>
      <c r="D8" s="24">
        <v>5</v>
      </c>
    </row>
    <row r="9" spans="1:4" ht="15.75">
      <c r="A9" s="24">
        <v>6</v>
      </c>
      <c r="B9" s="25" t="s">
        <v>91</v>
      </c>
      <c r="C9" s="24" t="s">
        <v>92</v>
      </c>
      <c r="D9" s="24">
        <v>6</v>
      </c>
    </row>
    <row r="10" spans="1:4" ht="15.75">
      <c r="A10" s="24">
        <v>7</v>
      </c>
      <c r="B10" s="25" t="s">
        <v>93</v>
      </c>
      <c r="C10" s="24" t="s">
        <v>94</v>
      </c>
      <c r="D10" s="24">
        <v>7</v>
      </c>
    </row>
    <row r="11" spans="1:4" ht="15.75">
      <c r="A11" s="24">
        <v>8</v>
      </c>
      <c r="B11" s="25" t="s">
        <v>95</v>
      </c>
      <c r="C11" s="24" t="s">
        <v>96</v>
      </c>
      <c r="D11" s="24">
        <v>8</v>
      </c>
    </row>
    <row r="12" spans="1:4" ht="15.75">
      <c r="A12" s="24">
        <v>9</v>
      </c>
      <c r="B12" s="25" t="s">
        <v>97</v>
      </c>
      <c r="C12" s="24" t="s">
        <v>98</v>
      </c>
      <c r="D12" s="24">
        <v>9</v>
      </c>
    </row>
    <row r="13" spans="1:4" ht="15.75">
      <c r="A13" s="24">
        <v>10</v>
      </c>
      <c r="B13" s="25" t="s">
        <v>99</v>
      </c>
      <c r="C13" s="24" t="s">
        <v>100</v>
      </c>
      <c r="D13" s="24">
        <v>10</v>
      </c>
    </row>
    <row r="14" ht="18.75">
      <c r="A14" s="10"/>
    </row>
    <row r="15" spans="1:4" ht="18.75">
      <c r="A15" s="64" t="s">
        <v>23</v>
      </c>
      <c r="B15" s="64"/>
      <c r="C15" s="64"/>
      <c r="D15" s="64"/>
    </row>
    <row r="16" ht="18.75">
      <c r="A16" s="10"/>
    </row>
    <row r="17" spans="1:4" ht="37.5">
      <c r="A17" s="11" t="s">
        <v>0</v>
      </c>
      <c r="B17" s="11" t="s">
        <v>24</v>
      </c>
      <c r="C17" s="11" t="s">
        <v>22</v>
      </c>
      <c r="D17" s="11" t="s">
        <v>25</v>
      </c>
    </row>
    <row r="18" spans="1:4" ht="15.75">
      <c r="A18" s="24">
        <v>1</v>
      </c>
      <c r="B18" s="25" t="s">
        <v>65</v>
      </c>
      <c r="C18" s="24" t="s">
        <v>113</v>
      </c>
      <c r="D18" s="24" t="s">
        <v>36</v>
      </c>
    </row>
    <row r="19" spans="1:4" ht="15.75">
      <c r="A19" s="24">
        <v>2</v>
      </c>
      <c r="B19" s="25" t="s">
        <v>114</v>
      </c>
      <c r="C19" s="24" t="s">
        <v>115</v>
      </c>
      <c r="D19" s="24" t="s">
        <v>35</v>
      </c>
    </row>
    <row r="20" spans="1:4" ht="15.75">
      <c r="A20" s="24">
        <v>3</v>
      </c>
      <c r="B20" s="25" t="s">
        <v>116</v>
      </c>
      <c r="C20" s="24" t="s">
        <v>117</v>
      </c>
      <c r="D20" s="24" t="s">
        <v>34</v>
      </c>
    </row>
    <row r="21" spans="1:4" ht="15.75">
      <c r="A21" s="24">
        <v>4</v>
      </c>
      <c r="B21" s="25" t="s">
        <v>118</v>
      </c>
      <c r="C21" s="24" t="s">
        <v>119</v>
      </c>
      <c r="D21" s="24">
        <v>4</v>
      </c>
    </row>
    <row r="22" spans="1:4" ht="15.75">
      <c r="A22" s="24">
        <v>5</v>
      </c>
      <c r="B22" s="25" t="s">
        <v>79</v>
      </c>
      <c r="C22" s="24" t="s">
        <v>80</v>
      </c>
      <c r="D22" s="24">
        <v>5</v>
      </c>
    </row>
    <row r="23" spans="1:4" ht="15.75">
      <c r="A23" s="24">
        <v>6</v>
      </c>
      <c r="B23" s="25" t="s">
        <v>139</v>
      </c>
      <c r="C23" s="24" t="s">
        <v>120</v>
      </c>
      <c r="D23" s="24">
        <v>6</v>
      </c>
    </row>
    <row r="24" spans="1:4" ht="15.75">
      <c r="A24" s="24">
        <v>7</v>
      </c>
      <c r="B24" s="25" t="s">
        <v>121</v>
      </c>
      <c r="C24" s="24" t="s">
        <v>122</v>
      </c>
      <c r="D24" s="24">
        <v>7</v>
      </c>
    </row>
    <row r="25" spans="1:4" ht="15.75">
      <c r="A25" s="24">
        <v>8</v>
      </c>
      <c r="B25" s="25" t="s">
        <v>123</v>
      </c>
      <c r="C25" s="24" t="s">
        <v>52</v>
      </c>
      <c r="D25" s="24">
        <v>8</v>
      </c>
    </row>
    <row r="26" spans="1:4" ht="15.75">
      <c r="A26" s="24">
        <v>9</v>
      </c>
      <c r="B26" s="25" t="s">
        <v>124</v>
      </c>
      <c r="C26" s="24" t="s">
        <v>125</v>
      </c>
      <c r="D26" s="24">
        <v>9</v>
      </c>
    </row>
    <row r="27" spans="1:4" ht="15.75">
      <c r="A27" s="24">
        <v>10</v>
      </c>
      <c r="B27" s="25" t="s">
        <v>126</v>
      </c>
      <c r="C27" s="24" t="s">
        <v>127</v>
      </c>
      <c r="D27" s="24">
        <v>10</v>
      </c>
    </row>
    <row r="28" spans="1:4" ht="15.75">
      <c r="A28" s="41"/>
      <c r="B28" s="42"/>
      <c r="C28" s="41"/>
      <c r="D28" s="41"/>
    </row>
    <row r="29" spans="1:4" ht="15.75">
      <c r="A29" s="41"/>
      <c r="B29" s="42"/>
      <c r="C29" s="41"/>
      <c r="D29" s="41"/>
    </row>
    <row r="30" ht="18.75">
      <c r="A30" s="10"/>
    </row>
    <row r="31" spans="1:4" ht="18.75">
      <c r="A31" s="64" t="s">
        <v>27</v>
      </c>
      <c r="B31" s="64"/>
      <c r="C31" s="64"/>
      <c r="D31" s="64"/>
    </row>
  </sheetData>
  <mergeCells count="3">
    <mergeCell ref="A1:D1"/>
    <mergeCell ref="A31:D31"/>
    <mergeCell ref="A15:D1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7">
      <selection activeCell="B20" sqref="B20"/>
    </sheetView>
  </sheetViews>
  <sheetFormatPr defaultColWidth="9.00390625" defaultRowHeight="12.75"/>
  <cols>
    <col min="1" max="1" width="5.75390625" style="0" customWidth="1"/>
    <col min="2" max="2" width="53.125" style="0" customWidth="1"/>
    <col min="3" max="3" width="16.125" style="0" customWidth="1"/>
    <col min="4" max="4" width="11.25390625" style="0" customWidth="1"/>
  </cols>
  <sheetData>
    <row r="1" spans="1:4" ht="18.75">
      <c r="A1" s="64" t="s">
        <v>26</v>
      </c>
      <c r="B1" s="64"/>
      <c r="C1" s="64"/>
      <c r="D1" s="64"/>
    </row>
    <row r="2" ht="18.75">
      <c r="A2" s="10"/>
    </row>
    <row r="3" spans="1:4" ht="37.5">
      <c r="A3" s="11" t="s">
        <v>0</v>
      </c>
      <c r="B3" s="11" t="s">
        <v>24</v>
      </c>
      <c r="C3" s="11" t="s">
        <v>22</v>
      </c>
      <c r="D3" s="11" t="s">
        <v>25</v>
      </c>
    </row>
    <row r="4" spans="1:4" ht="15.75">
      <c r="A4" s="24">
        <v>1</v>
      </c>
      <c r="B4" s="25" t="s">
        <v>41</v>
      </c>
      <c r="C4" s="24" t="s">
        <v>42</v>
      </c>
      <c r="D4" s="24" t="s">
        <v>36</v>
      </c>
    </row>
    <row r="5" spans="1:4" ht="15.75">
      <c r="A5" s="24">
        <v>3</v>
      </c>
      <c r="B5" s="25" t="s">
        <v>45</v>
      </c>
      <c r="C5" s="24" t="s">
        <v>46</v>
      </c>
      <c r="D5" s="24" t="s">
        <v>35</v>
      </c>
    </row>
    <row r="6" spans="1:4" ht="15.75">
      <c r="A6" s="24">
        <v>4</v>
      </c>
      <c r="B6" s="25" t="s">
        <v>47</v>
      </c>
      <c r="C6" s="24" t="s">
        <v>48</v>
      </c>
      <c r="D6" s="24" t="s">
        <v>34</v>
      </c>
    </row>
    <row r="7" spans="1:4" ht="15.75">
      <c r="A7" s="24">
        <v>5</v>
      </c>
      <c r="B7" s="25" t="s">
        <v>49</v>
      </c>
      <c r="C7" s="24" t="s">
        <v>50</v>
      </c>
      <c r="D7" s="24">
        <v>4</v>
      </c>
    </row>
    <row r="8" spans="1:4" ht="15.75">
      <c r="A8" s="24">
        <v>6</v>
      </c>
      <c r="B8" s="25" t="s">
        <v>51</v>
      </c>
      <c r="C8" s="24" t="s">
        <v>52</v>
      </c>
      <c r="D8" s="24">
        <v>5</v>
      </c>
    </row>
    <row r="9" spans="1:4" ht="15.75">
      <c r="A9" s="24">
        <v>7</v>
      </c>
      <c r="B9" s="25" t="s">
        <v>53</v>
      </c>
      <c r="C9" s="24" t="s">
        <v>54</v>
      </c>
      <c r="D9" s="24">
        <v>6</v>
      </c>
    </row>
    <row r="10" spans="1:4" ht="15.75">
      <c r="A10" s="24">
        <v>8</v>
      </c>
      <c r="B10" s="25" t="s">
        <v>55</v>
      </c>
      <c r="C10" s="24" t="s">
        <v>56</v>
      </c>
      <c r="D10" s="24">
        <v>7</v>
      </c>
    </row>
    <row r="11" spans="1:4" ht="15.75">
      <c r="A11" s="24">
        <v>9</v>
      </c>
      <c r="B11" s="25" t="s">
        <v>57</v>
      </c>
      <c r="C11" s="24" t="s">
        <v>58</v>
      </c>
      <c r="D11" s="24">
        <v>8</v>
      </c>
    </row>
    <row r="12" spans="1:4" ht="15.75">
      <c r="A12" s="24">
        <v>10</v>
      </c>
      <c r="B12" s="25" t="s">
        <v>59</v>
      </c>
      <c r="C12" s="24" t="s">
        <v>60</v>
      </c>
      <c r="D12" s="24">
        <v>9</v>
      </c>
    </row>
    <row r="13" ht="18.75">
      <c r="A13" s="10"/>
    </row>
    <row r="14" spans="1:4" ht="18.75">
      <c r="A14" s="64" t="s">
        <v>26</v>
      </c>
      <c r="B14" s="64"/>
      <c r="C14" s="64"/>
      <c r="D14" s="64"/>
    </row>
    <row r="15" ht="18.75">
      <c r="A15" s="10"/>
    </row>
    <row r="16" spans="1:4" ht="37.5">
      <c r="A16" s="11" t="s">
        <v>0</v>
      </c>
      <c r="B16" s="11" t="s">
        <v>24</v>
      </c>
      <c r="C16" s="11" t="s">
        <v>22</v>
      </c>
      <c r="D16" s="11" t="s">
        <v>25</v>
      </c>
    </row>
    <row r="17" spans="1:4" ht="15.75">
      <c r="A17" s="24">
        <v>1</v>
      </c>
      <c r="B17" s="25" t="s">
        <v>43</v>
      </c>
      <c r="C17" s="24" t="s">
        <v>44</v>
      </c>
      <c r="D17" s="24" t="s">
        <v>36</v>
      </c>
    </row>
    <row r="18" spans="1:4" ht="15.75">
      <c r="A18" s="24">
        <v>2</v>
      </c>
      <c r="B18" s="25" t="s">
        <v>61</v>
      </c>
      <c r="C18" s="24" t="s">
        <v>62</v>
      </c>
      <c r="D18" s="24" t="s">
        <v>35</v>
      </c>
    </row>
    <row r="19" spans="1:4" ht="15.75">
      <c r="A19" s="24">
        <v>3</v>
      </c>
      <c r="B19" s="25" t="s">
        <v>63</v>
      </c>
      <c r="C19" s="24" t="s">
        <v>64</v>
      </c>
      <c r="D19" s="24" t="s">
        <v>34</v>
      </c>
    </row>
    <row r="20" spans="1:4" ht="15.75">
      <c r="A20" s="24">
        <v>4</v>
      </c>
      <c r="B20" s="25" t="s">
        <v>65</v>
      </c>
      <c r="C20" s="24" t="s">
        <v>66</v>
      </c>
      <c r="D20" s="24">
        <v>4</v>
      </c>
    </row>
    <row r="21" spans="1:4" ht="15.75">
      <c r="A21" s="24">
        <v>5</v>
      </c>
      <c r="B21" s="25" t="s">
        <v>67</v>
      </c>
      <c r="C21" s="24" t="s">
        <v>68</v>
      </c>
      <c r="D21" s="24">
        <v>5</v>
      </c>
    </row>
    <row r="22" spans="1:4" ht="15.75">
      <c r="A22" s="24">
        <v>6</v>
      </c>
      <c r="B22" s="25" t="s">
        <v>69</v>
      </c>
      <c r="C22" s="24" t="s">
        <v>70</v>
      </c>
      <c r="D22" s="24">
        <v>6</v>
      </c>
    </row>
    <row r="23" spans="1:4" ht="15.75">
      <c r="A23" s="24">
        <v>7</v>
      </c>
      <c r="B23" s="25" t="s">
        <v>71</v>
      </c>
      <c r="C23" s="24" t="s">
        <v>72</v>
      </c>
      <c r="D23" s="24">
        <v>7</v>
      </c>
    </row>
    <row r="24" spans="1:4" ht="15.75">
      <c r="A24" s="24">
        <v>8</v>
      </c>
      <c r="B24" s="25" t="s">
        <v>73</v>
      </c>
      <c r="C24" s="24" t="s">
        <v>74</v>
      </c>
      <c r="D24" s="24">
        <v>8</v>
      </c>
    </row>
    <row r="25" spans="1:4" ht="15.75">
      <c r="A25" s="24">
        <v>9</v>
      </c>
      <c r="B25" s="25" t="s">
        <v>75</v>
      </c>
      <c r="C25" s="24" t="s">
        <v>76</v>
      </c>
      <c r="D25" s="24">
        <v>9</v>
      </c>
    </row>
    <row r="26" spans="1:4" ht="15.75">
      <c r="A26" s="24">
        <v>10</v>
      </c>
      <c r="B26" s="25" t="s">
        <v>77</v>
      </c>
      <c r="C26" s="24" t="s">
        <v>78</v>
      </c>
      <c r="D26" s="24">
        <v>10</v>
      </c>
    </row>
    <row r="27" ht="18.75">
      <c r="A27" s="10"/>
    </row>
    <row r="28" spans="1:4" ht="18.75">
      <c r="A28" s="64" t="s">
        <v>27</v>
      </c>
      <c r="B28" s="64"/>
      <c r="C28" s="64"/>
      <c r="D28" s="64"/>
    </row>
  </sheetData>
  <mergeCells count="3">
    <mergeCell ref="A1:D1"/>
    <mergeCell ref="A28:D28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32"/>
  <sheetViews>
    <sheetView tabSelected="1" workbookViewId="0" topLeftCell="A10">
      <selection activeCell="I29" sqref="I29"/>
    </sheetView>
  </sheetViews>
  <sheetFormatPr defaultColWidth="9.00390625" defaultRowHeight="12.75"/>
  <cols>
    <col min="2" max="2" width="17.875" style="0" customWidth="1"/>
    <col min="3" max="3" width="13.875" style="0" customWidth="1"/>
    <col min="4" max="4" width="13.375" style="0" customWidth="1"/>
  </cols>
  <sheetData>
    <row r="1" spans="1:6" ht="18.75">
      <c r="A1" s="64" t="s">
        <v>28</v>
      </c>
      <c r="B1" s="64"/>
      <c r="C1" s="64"/>
      <c r="D1" s="64"/>
      <c r="E1" s="64"/>
      <c r="F1" s="64"/>
    </row>
    <row r="2" spans="1:6" ht="15.75">
      <c r="A2" s="66" t="s">
        <v>129</v>
      </c>
      <c r="B2" s="66"/>
      <c r="C2" s="66"/>
      <c r="D2" s="66"/>
      <c r="E2" s="66"/>
      <c r="F2" s="66"/>
    </row>
    <row r="3" spans="1:6" ht="15.75">
      <c r="A3" s="65" t="s">
        <v>0</v>
      </c>
      <c r="B3" s="65" t="s">
        <v>4</v>
      </c>
      <c r="C3" s="65" t="s">
        <v>29</v>
      </c>
      <c r="D3" s="65"/>
      <c r="E3" s="65"/>
      <c r="F3" s="65"/>
    </row>
    <row r="4" spans="1:6" ht="31.5">
      <c r="A4" s="65"/>
      <c r="B4" s="65"/>
      <c r="C4" s="27" t="s">
        <v>30</v>
      </c>
      <c r="D4" s="27" t="s">
        <v>31</v>
      </c>
      <c r="E4" s="27" t="s">
        <v>20</v>
      </c>
      <c r="F4" s="27" t="s">
        <v>25</v>
      </c>
    </row>
    <row r="5" spans="1:6" ht="15.75">
      <c r="A5" s="24">
        <v>1</v>
      </c>
      <c r="B5" s="44" t="s">
        <v>106</v>
      </c>
      <c r="C5" s="43">
        <v>2</v>
      </c>
      <c r="D5" s="87">
        <v>6</v>
      </c>
      <c r="E5" s="62">
        <f aca="true" t="shared" si="0" ref="E5:E15">D5+C5</f>
        <v>8</v>
      </c>
      <c r="F5" s="24" t="s">
        <v>36</v>
      </c>
    </row>
    <row r="6" spans="1:6" ht="15.75">
      <c r="A6" s="43">
        <v>2</v>
      </c>
      <c r="B6" s="25" t="s">
        <v>102</v>
      </c>
      <c r="C6" s="49">
        <v>6</v>
      </c>
      <c r="D6" s="26">
        <v>2</v>
      </c>
      <c r="E6" s="49">
        <f t="shared" si="0"/>
        <v>8</v>
      </c>
      <c r="F6" s="24" t="s">
        <v>35</v>
      </c>
    </row>
    <row r="7" spans="1:6" ht="15.75">
      <c r="A7" s="24">
        <v>3</v>
      </c>
      <c r="B7" s="44" t="s">
        <v>108</v>
      </c>
      <c r="C7" s="43">
        <v>3</v>
      </c>
      <c r="D7" s="87">
        <v>8</v>
      </c>
      <c r="E7" s="62">
        <f t="shared" si="0"/>
        <v>11</v>
      </c>
      <c r="F7" s="24" t="s">
        <v>34</v>
      </c>
    </row>
    <row r="8" spans="1:6" ht="15.75">
      <c r="A8" s="43">
        <v>4</v>
      </c>
      <c r="B8" s="44" t="s">
        <v>111</v>
      </c>
      <c r="C8" s="43">
        <v>1</v>
      </c>
      <c r="D8" s="87">
        <v>11</v>
      </c>
      <c r="E8" s="62">
        <f t="shared" si="0"/>
        <v>12</v>
      </c>
      <c r="F8" s="49">
        <v>4</v>
      </c>
    </row>
    <row r="9" spans="1:6" ht="15.75">
      <c r="A9" s="24">
        <v>5</v>
      </c>
      <c r="B9" s="44" t="s">
        <v>109</v>
      </c>
      <c r="C9" s="62">
        <v>4</v>
      </c>
      <c r="D9" s="87">
        <v>9</v>
      </c>
      <c r="E9" s="62">
        <f t="shared" si="0"/>
        <v>13</v>
      </c>
      <c r="F9" s="49">
        <v>5</v>
      </c>
    </row>
    <row r="10" spans="1:6" ht="15.75">
      <c r="A10" s="43">
        <v>6</v>
      </c>
      <c r="B10" s="44" t="s">
        <v>104</v>
      </c>
      <c r="C10" s="62">
        <v>9</v>
      </c>
      <c r="D10" s="87">
        <v>4</v>
      </c>
      <c r="E10" s="62">
        <f t="shared" si="0"/>
        <v>13</v>
      </c>
      <c r="F10" s="49">
        <v>6</v>
      </c>
    </row>
    <row r="11" spans="1:6" ht="15.75">
      <c r="A11" s="24">
        <v>7</v>
      </c>
      <c r="B11" s="44" t="s">
        <v>110</v>
      </c>
      <c r="C11" s="62">
        <v>5</v>
      </c>
      <c r="D11" s="87">
        <v>10</v>
      </c>
      <c r="E11" s="62">
        <f t="shared" si="0"/>
        <v>15</v>
      </c>
      <c r="F11" s="49">
        <v>7</v>
      </c>
    </row>
    <row r="12" spans="1:6" ht="15.75">
      <c r="A12" s="43">
        <v>8</v>
      </c>
      <c r="B12" s="44" t="s">
        <v>107</v>
      </c>
      <c r="C12" s="62">
        <v>8</v>
      </c>
      <c r="D12" s="87">
        <v>7</v>
      </c>
      <c r="E12" s="62">
        <f t="shared" si="0"/>
        <v>15</v>
      </c>
      <c r="F12" s="49">
        <v>8</v>
      </c>
    </row>
    <row r="13" spans="1:6" ht="15.75">
      <c r="A13" s="24">
        <v>9</v>
      </c>
      <c r="B13" s="44" t="s">
        <v>103</v>
      </c>
      <c r="C13" s="62"/>
      <c r="D13" s="45">
        <v>3</v>
      </c>
      <c r="E13" s="62">
        <f t="shared" si="0"/>
        <v>3</v>
      </c>
      <c r="F13" s="49">
        <v>9</v>
      </c>
    </row>
    <row r="14" spans="1:6" ht="15.75">
      <c r="A14" s="43">
        <v>10</v>
      </c>
      <c r="B14" s="44" t="s">
        <v>105</v>
      </c>
      <c r="C14" s="62"/>
      <c r="D14" s="87">
        <v>5</v>
      </c>
      <c r="E14" s="62">
        <f t="shared" si="0"/>
        <v>5</v>
      </c>
      <c r="F14" s="49">
        <v>10</v>
      </c>
    </row>
    <row r="15" spans="1:6" ht="15.75">
      <c r="A15" s="24">
        <v>11</v>
      </c>
      <c r="B15" s="44" t="s">
        <v>112</v>
      </c>
      <c r="C15" s="62">
        <v>7</v>
      </c>
      <c r="D15" s="45"/>
      <c r="E15" s="62">
        <f t="shared" si="0"/>
        <v>7</v>
      </c>
      <c r="F15" s="49">
        <v>11</v>
      </c>
    </row>
    <row r="18" spans="1:6" ht="15.75">
      <c r="A18" s="66" t="s">
        <v>128</v>
      </c>
      <c r="B18" s="66"/>
      <c r="C18" s="66"/>
      <c r="D18" s="66"/>
      <c r="E18" s="66"/>
      <c r="F18" s="66"/>
    </row>
    <row r="19" spans="1:6" ht="15.75">
      <c r="A19" s="65" t="s">
        <v>0</v>
      </c>
      <c r="B19" s="65" t="s">
        <v>4</v>
      </c>
      <c r="C19" s="65" t="s">
        <v>29</v>
      </c>
      <c r="D19" s="65"/>
      <c r="E19" s="65"/>
      <c r="F19" s="65"/>
    </row>
    <row r="20" spans="1:6" ht="31.5">
      <c r="A20" s="65"/>
      <c r="B20" s="65"/>
      <c r="C20" s="27" t="s">
        <v>30</v>
      </c>
      <c r="D20" s="27" t="s">
        <v>31</v>
      </c>
      <c r="E20" s="27" t="s">
        <v>20</v>
      </c>
      <c r="F20" s="27" t="s">
        <v>25</v>
      </c>
    </row>
    <row r="21" spans="1:6" ht="15.75">
      <c r="A21" s="24">
        <v>1</v>
      </c>
      <c r="B21" s="25" t="s">
        <v>130</v>
      </c>
      <c r="C21" s="49">
        <v>4</v>
      </c>
      <c r="D21" s="26">
        <v>1</v>
      </c>
      <c r="E21" s="49">
        <f aca="true" t="shared" si="1" ref="E21:E30">D21+C21</f>
        <v>5</v>
      </c>
      <c r="F21" s="24" t="s">
        <v>36</v>
      </c>
    </row>
    <row r="22" spans="1:6" ht="15.75">
      <c r="A22" s="24">
        <v>2</v>
      </c>
      <c r="B22" s="25" t="s">
        <v>101</v>
      </c>
      <c r="C22" s="24">
        <v>1</v>
      </c>
      <c r="D22" s="88">
        <v>5</v>
      </c>
      <c r="E22" s="49">
        <f t="shared" si="1"/>
        <v>6</v>
      </c>
      <c r="F22" s="24" t="s">
        <v>35</v>
      </c>
    </row>
    <row r="23" spans="1:6" ht="15.75">
      <c r="A23" s="24">
        <v>3</v>
      </c>
      <c r="B23" s="25" t="s">
        <v>133</v>
      </c>
      <c r="C23" s="24">
        <v>3</v>
      </c>
      <c r="D23" s="88">
        <v>4</v>
      </c>
      <c r="E23" s="49">
        <f t="shared" si="1"/>
        <v>7</v>
      </c>
      <c r="F23" s="24" t="s">
        <v>34</v>
      </c>
    </row>
    <row r="24" spans="1:6" ht="15.75">
      <c r="A24" s="24">
        <v>4</v>
      </c>
      <c r="B24" s="25" t="s">
        <v>138</v>
      </c>
      <c r="C24" s="24">
        <v>2</v>
      </c>
      <c r="D24" s="88">
        <v>6</v>
      </c>
      <c r="E24" s="49">
        <f t="shared" si="1"/>
        <v>8</v>
      </c>
      <c r="F24" s="49">
        <v>4</v>
      </c>
    </row>
    <row r="25" spans="1:6" ht="15.75">
      <c r="A25" s="24">
        <v>5</v>
      </c>
      <c r="B25" s="25" t="s">
        <v>132</v>
      </c>
      <c r="C25" s="49">
        <v>6</v>
      </c>
      <c r="D25" s="26">
        <v>3</v>
      </c>
      <c r="E25" s="49">
        <f t="shared" si="1"/>
        <v>9</v>
      </c>
      <c r="F25" s="49">
        <v>5</v>
      </c>
    </row>
    <row r="26" spans="1:6" ht="15.75">
      <c r="A26" s="24">
        <v>6</v>
      </c>
      <c r="B26" s="25" t="s">
        <v>131</v>
      </c>
      <c r="C26" s="49">
        <v>7</v>
      </c>
      <c r="D26" s="26">
        <v>2</v>
      </c>
      <c r="E26" s="49">
        <f t="shared" si="1"/>
        <v>9</v>
      </c>
      <c r="F26" s="49">
        <v>6</v>
      </c>
    </row>
    <row r="27" spans="1:6" ht="15.75">
      <c r="A27" s="24">
        <v>7</v>
      </c>
      <c r="B27" s="25" t="s">
        <v>137</v>
      </c>
      <c r="C27" s="49">
        <v>5</v>
      </c>
      <c r="D27" s="88">
        <v>10</v>
      </c>
      <c r="E27" s="49">
        <f t="shared" si="1"/>
        <v>15</v>
      </c>
      <c r="F27" s="49">
        <v>7</v>
      </c>
    </row>
    <row r="28" spans="1:6" ht="15.75">
      <c r="A28" s="24">
        <v>8</v>
      </c>
      <c r="B28" s="25" t="s">
        <v>136</v>
      </c>
      <c r="C28" s="49">
        <v>8</v>
      </c>
      <c r="D28" s="88">
        <v>9</v>
      </c>
      <c r="E28" s="49">
        <f t="shared" si="1"/>
        <v>17</v>
      </c>
      <c r="F28" s="49">
        <v>8</v>
      </c>
    </row>
    <row r="29" spans="1:6" ht="15.75">
      <c r="A29" s="24">
        <v>9</v>
      </c>
      <c r="B29" s="25" t="s">
        <v>135</v>
      </c>
      <c r="C29" s="49">
        <v>9</v>
      </c>
      <c r="D29" s="88">
        <v>8</v>
      </c>
      <c r="E29" s="49">
        <f t="shared" si="1"/>
        <v>17</v>
      </c>
      <c r="F29" s="49">
        <v>9</v>
      </c>
    </row>
    <row r="30" spans="1:6" ht="15.75">
      <c r="A30" s="24">
        <v>10</v>
      </c>
      <c r="B30" s="25" t="s">
        <v>134</v>
      </c>
      <c r="C30" s="49">
        <v>10</v>
      </c>
      <c r="D30" s="88">
        <v>7</v>
      </c>
      <c r="E30" s="49">
        <f t="shared" si="1"/>
        <v>17</v>
      </c>
      <c r="F30" s="49">
        <v>10</v>
      </c>
    </row>
    <row r="32" spans="2:5" ht="18.75">
      <c r="B32" s="64"/>
      <c r="C32" s="64"/>
      <c r="D32" s="64"/>
      <c r="E32" s="64"/>
    </row>
  </sheetData>
  <mergeCells count="10">
    <mergeCell ref="A18:F18"/>
    <mergeCell ref="A1:F1"/>
    <mergeCell ref="A3:A4"/>
    <mergeCell ref="B3:B4"/>
    <mergeCell ref="C3:F3"/>
    <mergeCell ref="A2:F2"/>
    <mergeCell ref="B32:E32"/>
    <mergeCell ref="A19:A20"/>
    <mergeCell ref="B19:B20"/>
    <mergeCell ref="C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38"/>
  <sheetViews>
    <sheetView workbookViewId="0" topLeftCell="A7">
      <selection activeCell="F28" sqref="F28"/>
    </sheetView>
  </sheetViews>
  <sheetFormatPr defaultColWidth="9.00390625" defaultRowHeight="12.75"/>
  <cols>
    <col min="1" max="1" width="4.125" style="0" customWidth="1"/>
    <col min="2" max="2" width="24.875" style="0" customWidth="1"/>
    <col min="4" max="4" width="6.375" style="0" customWidth="1"/>
    <col min="5" max="5" width="6.125" style="0" customWidth="1"/>
    <col min="6" max="6" width="5.375" style="0" customWidth="1"/>
    <col min="7" max="7" width="6.00390625" style="0" customWidth="1"/>
    <col min="8" max="9" width="5.875" style="0" customWidth="1"/>
    <col min="10" max="10" width="8.25390625" style="0" customWidth="1"/>
    <col min="11" max="13" width="9.00390625" style="0" customWidth="1"/>
    <col min="14" max="14" width="8.00390625" style="12" customWidth="1"/>
    <col min="15" max="15" width="5.00390625" style="0" customWidth="1"/>
    <col min="16" max="16" width="6.25390625" style="0" customWidth="1"/>
    <col min="17" max="17" width="5.75390625" style="0" customWidth="1"/>
  </cols>
  <sheetData>
    <row r="1" spans="14:17" ht="15.75">
      <c r="N1" s="78" t="s">
        <v>15</v>
      </c>
      <c r="O1" s="78"/>
      <c r="P1" s="78"/>
      <c r="Q1" s="78"/>
    </row>
    <row r="2" spans="14:17" ht="15.75">
      <c r="N2" s="79" t="s">
        <v>19</v>
      </c>
      <c r="O2" s="79"/>
      <c r="P2" s="79"/>
      <c r="Q2" s="79"/>
    </row>
    <row r="3" spans="14:17" ht="15.75">
      <c r="N3" s="80" t="s">
        <v>37</v>
      </c>
      <c r="O3" s="80"/>
      <c r="P3" s="80"/>
      <c r="Q3" s="80"/>
    </row>
    <row r="4" spans="1:18" ht="15.75" customHeight="1">
      <c r="A4" s="81" t="s">
        <v>32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7" ht="15.75">
      <c r="A5" s="79" t="s">
        <v>14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ht="9" customHeight="1"/>
    <row r="7" ht="6.75" customHeight="1"/>
    <row r="8" spans="1:17" ht="15.75">
      <c r="A8" s="78" t="s">
        <v>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 ht="15.75" customHeight="1">
      <c r="A9" s="78" t="s">
        <v>21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 ht="15.75" customHeight="1">
      <c r="A10" s="79" t="s">
        <v>33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.75" customHeight="1">
      <c r="A12" s="51" t="s">
        <v>148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15.75">
      <c r="A13" s="84" t="s">
        <v>38</v>
      </c>
      <c r="B13" s="84"/>
      <c r="C13" s="1"/>
      <c r="D13" s="1"/>
      <c r="E13" s="1" t="s">
        <v>7</v>
      </c>
      <c r="F13" s="1"/>
      <c r="G13" s="1"/>
      <c r="H13" s="1"/>
      <c r="I13" s="1"/>
      <c r="J13" s="1"/>
      <c r="K13" s="1"/>
      <c r="L13" s="1"/>
      <c r="M13" s="31" t="s">
        <v>40</v>
      </c>
      <c r="N13" s="37"/>
      <c r="O13" s="37"/>
      <c r="P13" s="37"/>
      <c r="Q13" s="37"/>
    </row>
    <row r="14" spans="1:17" ht="27.75" customHeight="1">
      <c r="A14" s="82" t="s">
        <v>0</v>
      </c>
      <c r="B14" s="82" t="s">
        <v>4</v>
      </c>
      <c r="C14" s="70" t="s">
        <v>1</v>
      </c>
      <c r="D14" s="67" t="s">
        <v>141</v>
      </c>
      <c r="E14" s="74" t="s">
        <v>142</v>
      </c>
      <c r="F14" s="74" t="s">
        <v>143</v>
      </c>
      <c r="G14" s="67" t="s">
        <v>144</v>
      </c>
      <c r="H14" s="67" t="s">
        <v>145</v>
      </c>
      <c r="I14" s="67"/>
      <c r="J14" s="74" t="s">
        <v>8</v>
      </c>
      <c r="K14" s="74" t="s">
        <v>9</v>
      </c>
      <c r="L14" s="70" t="s">
        <v>2</v>
      </c>
      <c r="M14" s="74" t="s">
        <v>10</v>
      </c>
      <c r="N14" s="72" t="s">
        <v>13</v>
      </c>
      <c r="O14" s="76" t="s">
        <v>3</v>
      </c>
      <c r="P14" s="69" t="s">
        <v>11</v>
      </c>
      <c r="Q14" s="69" t="s">
        <v>12</v>
      </c>
    </row>
    <row r="15" spans="1:17" ht="102.75" customHeight="1">
      <c r="A15" s="83"/>
      <c r="B15" s="83"/>
      <c r="C15" s="71"/>
      <c r="D15" s="68"/>
      <c r="E15" s="75"/>
      <c r="F15" s="75"/>
      <c r="G15" s="68"/>
      <c r="H15" s="68"/>
      <c r="I15" s="68"/>
      <c r="J15" s="75"/>
      <c r="K15" s="75"/>
      <c r="L15" s="71"/>
      <c r="M15" s="75"/>
      <c r="N15" s="73"/>
      <c r="O15" s="77"/>
      <c r="P15" s="69"/>
      <c r="Q15" s="69"/>
    </row>
    <row r="16" spans="1:17" ht="15.75">
      <c r="A16" s="8">
        <v>1</v>
      </c>
      <c r="B16" s="25" t="s">
        <v>137</v>
      </c>
      <c r="C16" s="28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/>
      <c r="J16" s="29">
        <v>0</v>
      </c>
      <c r="K16" s="28">
        <v>0</v>
      </c>
      <c r="L16" s="28">
        <v>0.0029745370370370373</v>
      </c>
      <c r="M16" s="28">
        <f aca="true" t="shared" si="0" ref="M16:M25">L16-C16</f>
        <v>0.0029745370370370373</v>
      </c>
      <c r="N16" s="7"/>
      <c r="O16" s="47" t="s">
        <v>36</v>
      </c>
      <c r="P16" s="9"/>
      <c r="Q16" s="9"/>
    </row>
    <row r="17" spans="1:17" ht="15.75">
      <c r="A17" s="8">
        <v>2</v>
      </c>
      <c r="B17" s="25" t="s">
        <v>134</v>
      </c>
      <c r="C17" s="28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/>
      <c r="J17" s="29">
        <v>0</v>
      </c>
      <c r="K17" s="28">
        <v>0</v>
      </c>
      <c r="L17" s="28">
        <v>0.0030324074074074073</v>
      </c>
      <c r="M17" s="28">
        <f t="shared" si="0"/>
        <v>0.0030324074074074073</v>
      </c>
      <c r="N17" s="7"/>
      <c r="O17" s="47" t="s">
        <v>35</v>
      </c>
      <c r="P17" s="9"/>
      <c r="Q17" s="9"/>
    </row>
    <row r="18" spans="1:17" ht="15.75">
      <c r="A18" s="8">
        <v>3</v>
      </c>
      <c r="B18" s="25" t="s">
        <v>101</v>
      </c>
      <c r="C18" s="28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/>
      <c r="J18" s="29">
        <v>0</v>
      </c>
      <c r="K18" s="28">
        <v>0</v>
      </c>
      <c r="L18" s="28">
        <v>0.0035069444444444445</v>
      </c>
      <c r="M18" s="28">
        <f t="shared" si="0"/>
        <v>0.0035069444444444445</v>
      </c>
      <c r="N18" s="7"/>
      <c r="O18" s="47" t="s">
        <v>34</v>
      </c>
      <c r="P18" s="9"/>
      <c r="Q18" s="9"/>
    </row>
    <row r="19" spans="1:17" ht="15.75">
      <c r="A19" s="8">
        <v>4</v>
      </c>
      <c r="B19" s="25" t="s">
        <v>131</v>
      </c>
      <c r="C19" s="28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/>
      <c r="J19" s="29">
        <v>0</v>
      </c>
      <c r="K19" s="28">
        <v>0</v>
      </c>
      <c r="L19" s="28">
        <v>0.0035185185185185185</v>
      </c>
      <c r="M19" s="28">
        <f t="shared" si="0"/>
        <v>0.0035185185185185185</v>
      </c>
      <c r="N19" s="7"/>
      <c r="O19" s="7">
        <v>4</v>
      </c>
      <c r="P19" s="9"/>
      <c r="Q19" s="9"/>
    </row>
    <row r="20" spans="1:17" ht="15.75">
      <c r="A20" s="8">
        <v>5</v>
      </c>
      <c r="B20" s="25" t="s">
        <v>133</v>
      </c>
      <c r="C20" s="28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/>
      <c r="J20" s="29">
        <v>0</v>
      </c>
      <c r="K20" s="28">
        <v>0</v>
      </c>
      <c r="L20" s="28">
        <v>0.0036805555555555554</v>
      </c>
      <c r="M20" s="28">
        <f t="shared" si="0"/>
        <v>0.0036805555555555554</v>
      </c>
      <c r="N20" s="7"/>
      <c r="O20" s="7">
        <v>5</v>
      </c>
      <c r="P20" s="9"/>
      <c r="Q20" s="9"/>
    </row>
    <row r="21" spans="1:17" ht="15.75">
      <c r="A21" s="8">
        <v>6</v>
      </c>
      <c r="B21" s="25" t="s">
        <v>130</v>
      </c>
      <c r="C21" s="28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/>
      <c r="J21" s="29">
        <v>0</v>
      </c>
      <c r="K21" s="28">
        <v>0</v>
      </c>
      <c r="L21" s="28">
        <v>0.0037268518518518514</v>
      </c>
      <c r="M21" s="28">
        <f t="shared" si="0"/>
        <v>0.0037268518518518514</v>
      </c>
      <c r="N21" s="7"/>
      <c r="O21" s="7">
        <v>6</v>
      </c>
      <c r="P21" s="9"/>
      <c r="Q21" s="9"/>
    </row>
    <row r="22" spans="1:17" ht="15.75">
      <c r="A22" s="8">
        <v>7</v>
      </c>
      <c r="B22" s="25" t="s">
        <v>138</v>
      </c>
      <c r="C22" s="28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/>
      <c r="J22" s="29">
        <v>0</v>
      </c>
      <c r="K22" s="28">
        <v>0</v>
      </c>
      <c r="L22" s="28">
        <v>0.0040625</v>
      </c>
      <c r="M22" s="28">
        <f t="shared" si="0"/>
        <v>0.0040625</v>
      </c>
      <c r="N22" s="7"/>
      <c r="O22" s="7">
        <v>7</v>
      </c>
      <c r="P22" s="9"/>
      <c r="Q22" s="9"/>
    </row>
    <row r="23" spans="1:17" ht="15.75">
      <c r="A23" s="8">
        <v>8</v>
      </c>
      <c r="B23" s="25" t="s">
        <v>135</v>
      </c>
      <c r="C23" s="28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/>
      <c r="J23" s="29">
        <v>0</v>
      </c>
      <c r="K23" s="28">
        <v>0</v>
      </c>
      <c r="L23" s="28">
        <v>0.004502314814814815</v>
      </c>
      <c r="M23" s="28">
        <f t="shared" si="0"/>
        <v>0.004502314814814815</v>
      </c>
      <c r="N23" s="7"/>
      <c r="O23" s="7">
        <v>8</v>
      </c>
      <c r="P23" s="9"/>
      <c r="Q23" s="9"/>
    </row>
    <row r="24" spans="1:17" ht="15.75">
      <c r="A24" s="8">
        <v>9</v>
      </c>
      <c r="B24" s="25" t="s">
        <v>132</v>
      </c>
      <c r="C24" s="28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/>
      <c r="J24" s="29">
        <v>0</v>
      </c>
      <c r="K24" s="28">
        <v>0</v>
      </c>
      <c r="L24" s="28">
        <v>0.004826388888888889</v>
      </c>
      <c r="M24" s="28">
        <f t="shared" si="0"/>
        <v>0.004826388888888889</v>
      </c>
      <c r="N24" s="7"/>
      <c r="O24" s="7">
        <v>9</v>
      </c>
      <c r="P24" s="9"/>
      <c r="Q24" s="9"/>
    </row>
    <row r="25" spans="1:17" ht="15.75">
      <c r="A25" s="8">
        <v>10</v>
      </c>
      <c r="B25" s="25" t="s">
        <v>136</v>
      </c>
      <c r="C25" s="28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/>
      <c r="J25" s="29">
        <v>0</v>
      </c>
      <c r="K25" s="28">
        <v>0</v>
      </c>
      <c r="L25" s="28">
        <v>0.006319444444444444</v>
      </c>
      <c r="M25" s="28">
        <f t="shared" si="0"/>
        <v>0.006319444444444444</v>
      </c>
      <c r="N25" s="7"/>
      <c r="O25" s="7">
        <v>10</v>
      </c>
      <c r="P25" s="9"/>
      <c r="Q25" s="9"/>
    </row>
    <row r="26" spans="1:17" ht="18.75">
      <c r="A26" s="22"/>
      <c r="B26" s="20"/>
      <c r="C26" s="39"/>
      <c r="D26" s="40"/>
      <c r="E26" s="40"/>
      <c r="F26" s="40"/>
      <c r="G26" s="40"/>
      <c r="H26" s="40"/>
      <c r="I26" s="40"/>
      <c r="J26" s="40"/>
      <c r="K26" s="39"/>
      <c r="L26" s="39"/>
      <c r="M26" s="39"/>
      <c r="N26" s="21"/>
      <c r="O26" s="21"/>
      <c r="P26" s="23"/>
      <c r="Q26" s="23"/>
    </row>
    <row r="27" spans="1:17" ht="18.75">
      <c r="A27" s="22"/>
      <c r="B27" s="20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21"/>
      <c r="O27" s="21"/>
      <c r="P27" s="23"/>
      <c r="Q27" s="23"/>
    </row>
    <row r="28" spans="1:17" ht="15.75">
      <c r="A28" s="1"/>
      <c r="B28" s="30" t="s">
        <v>5</v>
      </c>
      <c r="C28" s="30"/>
      <c r="D28" s="30"/>
      <c r="E28" s="30"/>
      <c r="F28" s="30" t="s">
        <v>147</v>
      </c>
      <c r="G28" s="30"/>
      <c r="H28" s="30"/>
      <c r="I28" s="1"/>
      <c r="J28" s="1"/>
      <c r="K28" s="1"/>
      <c r="L28" s="1"/>
      <c r="M28" s="1"/>
      <c r="N28" s="15"/>
      <c r="O28" s="1"/>
      <c r="P28" s="1"/>
      <c r="Q28" s="1"/>
    </row>
    <row r="29" spans="1:17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5"/>
      <c r="O29" s="1"/>
      <c r="P29" s="1"/>
      <c r="Q29" s="1"/>
    </row>
    <row r="30" spans="1:17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1"/>
      <c r="Q30" s="1"/>
    </row>
    <row r="31" spans="1:17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5"/>
      <c r="O31" s="1"/>
      <c r="P31" s="1"/>
      <c r="Q31" s="1"/>
    </row>
    <row r="32" spans="1:17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5"/>
      <c r="O32" s="1"/>
      <c r="P32" s="1"/>
      <c r="Q32" s="1"/>
    </row>
    <row r="33" spans="1:17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5"/>
      <c r="O33" s="1"/>
      <c r="P33" s="1"/>
      <c r="Q33" s="1"/>
    </row>
    <row r="34" spans="1:17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5"/>
      <c r="O34" s="1"/>
      <c r="P34" s="1"/>
      <c r="Q34" s="1"/>
    </row>
    <row r="35" spans="1:17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5"/>
      <c r="O35" s="1"/>
      <c r="P35" s="1"/>
      <c r="Q35" s="1"/>
    </row>
    <row r="36" spans="1:17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5"/>
      <c r="O36" s="1"/>
      <c r="P36" s="1"/>
      <c r="Q36" s="1"/>
    </row>
    <row r="37" spans="1:17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5"/>
      <c r="O37" s="1"/>
      <c r="P37" s="1"/>
      <c r="Q37" s="1"/>
    </row>
    <row r="38" spans="1:17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5"/>
      <c r="O38" s="1"/>
      <c r="P38" s="1"/>
      <c r="Q38" s="1"/>
    </row>
  </sheetData>
  <mergeCells count="27">
    <mergeCell ref="A14:A15"/>
    <mergeCell ref="B14:B15"/>
    <mergeCell ref="A8:Q8"/>
    <mergeCell ref="A13:B13"/>
    <mergeCell ref="A10:Q10"/>
    <mergeCell ref="A9:Q9"/>
    <mergeCell ref="A12:Q12"/>
    <mergeCell ref="J14:J15"/>
    <mergeCell ref="C14:C15"/>
    <mergeCell ref="D14:D15"/>
    <mergeCell ref="N1:Q1"/>
    <mergeCell ref="N2:Q2"/>
    <mergeCell ref="N3:Q3"/>
    <mergeCell ref="A5:Q5"/>
    <mergeCell ref="A4:R4"/>
    <mergeCell ref="H14:H15"/>
    <mergeCell ref="E14:E15"/>
    <mergeCell ref="F14:F15"/>
    <mergeCell ref="G14:G15"/>
    <mergeCell ref="I14:I15"/>
    <mergeCell ref="Q14:Q15"/>
    <mergeCell ref="L14:L15"/>
    <mergeCell ref="N14:N15"/>
    <mergeCell ref="K14:K15"/>
    <mergeCell ref="M14:M15"/>
    <mergeCell ref="O14:O15"/>
    <mergeCell ref="P14:P1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R39"/>
  <sheetViews>
    <sheetView workbookViewId="0" topLeftCell="A10">
      <selection activeCell="F29" sqref="F29"/>
    </sheetView>
  </sheetViews>
  <sheetFormatPr defaultColWidth="9.00390625" defaultRowHeight="12.75"/>
  <cols>
    <col min="1" max="1" width="4.125" style="0" customWidth="1"/>
    <col min="2" max="2" width="24.875" style="0" customWidth="1"/>
    <col min="4" max="4" width="6.375" style="0" customWidth="1"/>
    <col min="5" max="5" width="6.125" style="0" customWidth="1"/>
    <col min="6" max="6" width="5.375" style="0" customWidth="1"/>
    <col min="7" max="7" width="6.00390625" style="0" customWidth="1"/>
    <col min="8" max="9" width="5.875" style="0" customWidth="1"/>
    <col min="10" max="10" width="8.25390625" style="0" customWidth="1"/>
    <col min="11" max="13" width="9.00390625" style="0" customWidth="1"/>
    <col min="14" max="14" width="8.00390625" style="12" customWidth="1"/>
    <col min="15" max="15" width="5.00390625" style="0" customWidth="1"/>
    <col min="16" max="16" width="6.25390625" style="0" customWidth="1"/>
    <col min="17" max="17" width="5.75390625" style="0" customWidth="1"/>
  </cols>
  <sheetData>
    <row r="1" spans="14:17" ht="15.75">
      <c r="N1" s="78" t="s">
        <v>15</v>
      </c>
      <c r="O1" s="78"/>
      <c r="P1" s="78"/>
      <c r="Q1" s="78"/>
    </row>
    <row r="2" spans="14:17" ht="15.75">
      <c r="N2" s="79" t="s">
        <v>19</v>
      </c>
      <c r="O2" s="79"/>
      <c r="P2" s="79"/>
      <c r="Q2" s="79"/>
    </row>
    <row r="3" spans="14:17" ht="15.75">
      <c r="N3" s="80" t="s">
        <v>37</v>
      </c>
      <c r="O3" s="80"/>
      <c r="P3" s="80"/>
      <c r="Q3" s="80"/>
    </row>
    <row r="4" spans="1:18" ht="15.75" customHeight="1">
      <c r="A4" s="81" t="s">
        <v>32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7" ht="15.75">
      <c r="A5" s="79" t="s">
        <v>14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ht="9" customHeight="1"/>
    <row r="7" ht="6.75" customHeight="1"/>
    <row r="8" spans="1:17" ht="15.75">
      <c r="A8" s="78" t="s">
        <v>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 ht="15.75" customHeight="1">
      <c r="A9" s="78" t="s">
        <v>21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 ht="15.75" customHeight="1">
      <c r="A10" s="79" t="s">
        <v>33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.75" customHeight="1">
      <c r="A12" s="51" t="s">
        <v>146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15.75">
      <c r="A13" s="84" t="s">
        <v>38</v>
      </c>
      <c r="B13" s="84"/>
      <c r="C13" s="1"/>
      <c r="D13" s="1"/>
      <c r="E13" s="1" t="s">
        <v>7</v>
      </c>
      <c r="F13" s="1"/>
      <c r="G13" s="1"/>
      <c r="H13" s="1"/>
      <c r="I13" s="1"/>
      <c r="J13" s="1"/>
      <c r="K13" s="1"/>
      <c r="L13" s="1"/>
      <c r="M13" s="31" t="s">
        <v>40</v>
      </c>
      <c r="N13" s="37"/>
      <c r="O13" s="37"/>
      <c r="P13" s="37"/>
      <c r="Q13" s="37"/>
    </row>
    <row r="14" spans="1:17" ht="27.75" customHeight="1">
      <c r="A14" s="82" t="s">
        <v>0</v>
      </c>
      <c r="B14" s="82" t="s">
        <v>4</v>
      </c>
      <c r="C14" s="70" t="s">
        <v>1</v>
      </c>
      <c r="D14" s="67" t="s">
        <v>141</v>
      </c>
      <c r="E14" s="74" t="s">
        <v>142</v>
      </c>
      <c r="F14" s="74" t="s">
        <v>143</v>
      </c>
      <c r="G14" s="67" t="s">
        <v>144</v>
      </c>
      <c r="H14" s="67" t="s">
        <v>145</v>
      </c>
      <c r="I14" s="67"/>
      <c r="J14" s="74" t="s">
        <v>8</v>
      </c>
      <c r="K14" s="74" t="s">
        <v>9</v>
      </c>
      <c r="L14" s="70" t="s">
        <v>2</v>
      </c>
      <c r="M14" s="74" t="s">
        <v>10</v>
      </c>
      <c r="N14" s="72" t="s">
        <v>13</v>
      </c>
      <c r="O14" s="76" t="s">
        <v>3</v>
      </c>
      <c r="P14" s="69" t="s">
        <v>11</v>
      </c>
      <c r="Q14" s="69" t="s">
        <v>12</v>
      </c>
    </row>
    <row r="15" spans="1:17" ht="102.75" customHeight="1">
      <c r="A15" s="83"/>
      <c r="B15" s="83"/>
      <c r="C15" s="71"/>
      <c r="D15" s="68"/>
      <c r="E15" s="75"/>
      <c r="F15" s="75"/>
      <c r="G15" s="68"/>
      <c r="H15" s="68"/>
      <c r="I15" s="68"/>
      <c r="J15" s="75"/>
      <c r="K15" s="75"/>
      <c r="L15" s="71"/>
      <c r="M15" s="75"/>
      <c r="N15" s="73"/>
      <c r="O15" s="77"/>
      <c r="P15" s="69"/>
      <c r="Q15" s="69"/>
    </row>
    <row r="16" spans="1:17" ht="15.75">
      <c r="A16" s="8">
        <v>1</v>
      </c>
      <c r="B16" s="44" t="s">
        <v>112</v>
      </c>
      <c r="C16" s="28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/>
      <c r="J16" s="29">
        <v>0</v>
      </c>
      <c r="K16" s="28">
        <v>0</v>
      </c>
      <c r="L16" s="28">
        <v>0.002685185185185185</v>
      </c>
      <c r="M16" s="28">
        <f aca="true" t="shared" si="0" ref="M16:M26">L16-C16</f>
        <v>0.002685185185185185</v>
      </c>
      <c r="N16" s="7"/>
      <c r="O16" s="47" t="s">
        <v>36</v>
      </c>
      <c r="P16" s="9"/>
      <c r="Q16" s="9"/>
    </row>
    <row r="17" spans="1:17" ht="15.75">
      <c r="A17" s="8">
        <v>2</v>
      </c>
      <c r="B17" s="44" t="s">
        <v>107</v>
      </c>
      <c r="C17" s="28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/>
      <c r="J17" s="29">
        <v>0</v>
      </c>
      <c r="K17" s="28">
        <v>0</v>
      </c>
      <c r="L17" s="28">
        <v>0.0032870370370370367</v>
      </c>
      <c r="M17" s="28">
        <f t="shared" si="0"/>
        <v>0.0032870370370370367</v>
      </c>
      <c r="N17" s="7"/>
      <c r="O17" s="47" t="s">
        <v>35</v>
      </c>
      <c r="P17" s="9"/>
      <c r="Q17" s="9"/>
    </row>
    <row r="18" spans="1:17" ht="15.75">
      <c r="A18" s="8">
        <v>3</v>
      </c>
      <c r="B18" s="44" t="s">
        <v>108</v>
      </c>
      <c r="C18" s="28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/>
      <c r="J18" s="29">
        <v>0</v>
      </c>
      <c r="K18" s="28">
        <v>0</v>
      </c>
      <c r="L18" s="28">
        <v>0.0038541666666666668</v>
      </c>
      <c r="M18" s="28">
        <f t="shared" si="0"/>
        <v>0.0038541666666666668</v>
      </c>
      <c r="N18" s="7"/>
      <c r="O18" s="47" t="s">
        <v>34</v>
      </c>
      <c r="P18" s="9"/>
      <c r="Q18" s="9"/>
    </row>
    <row r="19" spans="1:17" ht="15.75">
      <c r="A19" s="8">
        <v>4</v>
      </c>
      <c r="B19" s="44" t="s">
        <v>104</v>
      </c>
      <c r="C19" s="28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/>
      <c r="J19" s="29">
        <v>0</v>
      </c>
      <c r="K19" s="28">
        <v>0</v>
      </c>
      <c r="L19" s="28">
        <v>0.0038773148148148143</v>
      </c>
      <c r="M19" s="28">
        <f t="shared" si="0"/>
        <v>0.0038773148148148143</v>
      </c>
      <c r="N19" s="7"/>
      <c r="O19" s="7">
        <v>4</v>
      </c>
      <c r="P19" s="9"/>
      <c r="Q19" s="9"/>
    </row>
    <row r="20" spans="1:17" ht="15.75">
      <c r="A20" s="8">
        <v>5</v>
      </c>
      <c r="B20" s="44" t="s">
        <v>103</v>
      </c>
      <c r="C20" s="28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/>
      <c r="J20" s="29">
        <v>0</v>
      </c>
      <c r="K20" s="28">
        <v>0</v>
      </c>
      <c r="L20" s="28">
        <v>0.003946759259259259</v>
      </c>
      <c r="M20" s="28">
        <f t="shared" si="0"/>
        <v>0.003946759259259259</v>
      </c>
      <c r="N20" s="7"/>
      <c r="O20" s="7">
        <v>5</v>
      </c>
      <c r="P20" s="9"/>
      <c r="Q20" s="9"/>
    </row>
    <row r="21" spans="1:17" ht="15.75">
      <c r="A21" s="8">
        <v>6</v>
      </c>
      <c r="B21" s="44" t="s">
        <v>106</v>
      </c>
      <c r="C21" s="28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/>
      <c r="J21" s="29">
        <v>0</v>
      </c>
      <c r="K21" s="28">
        <v>0</v>
      </c>
      <c r="L21" s="28">
        <v>0.00417824074074074</v>
      </c>
      <c r="M21" s="28">
        <f t="shared" si="0"/>
        <v>0.00417824074074074</v>
      </c>
      <c r="N21" s="7"/>
      <c r="O21" s="7">
        <v>6</v>
      </c>
      <c r="P21" s="9"/>
      <c r="Q21" s="9"/>
    </row>
    <row r="22" spans="1:17" ht="15.75">
      <c r="A22" s="8">
        <v>7</v>
      </c>
      <c r="B22" s="44" t="s">
        <v>111</v>
      </c>
      <c r="C22" s="28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/>
      <c r="J22" s="29">
        <v>0</v>
      </c>
      <c r="K22" s="28">
        <v>0</v>
      </c>
      <c r="L22" s="28">
        <v>0.004375</v>
      </c>
      <c r="M22" s="28">
        <f t="shared" si="0"/>
        <v>0.004375</v>
      </c>
      <c r="N22" s="7"/>
      <c r="O22" s="7">
        <v>7</v>
      </c>
      <c r="P22" s="9"/>
      <c r="Q22" s="9"/>
    </row>
    <row r="23" spans="1:17" ht="15.75">
      <c r="A23" s="8">
        <v>8</v>
      </c>
      <c r="B23" s="44" t="s">
        <v>105</v>
      </c>
      <c r="C23" s="28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/>
      <c r="J23" s="29">
        <v>0</v>
      </c>
      <c r="K23" s="28">
        <v>0</v>
      </c>
      <c r="L23" s="28">
        <v>0.0044907407407407405</v>
      </c>
      <c r="M23" s="28">
        <f t="shared" si="0"/>
        <v>0.0044907407407407405</v>
      </c>
      <c r="N23" s="7"/>
      <c r="O23" s="7">
        <v>8</v>
      </c>
      <c r="P23" s="9"/>
      <c r="Q23" s="9"/>
    </row>
    <row r="24" spans="1:17" ht="15.75">
      <c r="A24" s="8">
        <v>9</v>
      </c>
      <c r="B24" s="44" t="s">
        <v>110</v>
      </c>
      <c r="C24" s="28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/>
      <c r="J24" s="29">
        <v>0</v>
      </c>
      <c r="K24" s="28">
        <v>0</v>
      </c>
      <c r="L24" s="28">
        <v>0.004502314814814815</v>
      </c>
      <c r="M24" s="28">
        <f t="shared" si="0"/>
        <v>0.004502314814814815</v>
      </c>
      <c r="N24" s="7"/>
      <c r="O24" s="7">
        <v>9</v>
      </c>
      <c r="P24" s="9"/>
      <c r="Q24" s="9"/>
    </row>
    <row r="25" spans="1:17" ht="15.75">
      <c r="A25" s="8">
        <v>10</v>
      </c>
      <c r="B25" s="44" t="s">
        <v>109</v>
      </c>
      <c r="C25" s="28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/>
      <c r="J25" s="29">
        <v>0</v>
      </c>
      <c r="K25" s="28">
        <v>0</v>
      </c>
      <c r="L25" s="28">
        <v>0.004722222222222222</v>
      </c>
      <c r="M25" s="28">
        <f t="shared" si="0"/>
        <v>0.004722222222222222</v>
      </c>
      <c r="N25" s="7"/>
      <c r="O25" s="7">
        <v>10</v>
      </c>
      <c r="P25" s="9"/>
      <c r="Q25" s="9"/>
    </row>
    <row r="26" spans="1:17" ht="15.75">
      <c r="A26" s="8">
        <v>11</v>
      </c>
      <c r="B26" s="25" t="s">
        <v>102</v>
      </c>
      <c r="C26" s="28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/>
      <c r="J26" s="29">
        <v>0</v>
      </c>
      <c r="K26" s="28">
        <v>0</v>
      </c>
      <c r="L26" s="28">
        <v>0.006145833333333333</v>
      </c>
      <c r="M26" s="28">
        <f t="shared" si="0"/>
        <v>0.006145833333333333</v>
      </c>
      <c r="N26" s="7"/>
      <c r="O26" s="7">
        <v>11</v>
      </c>
      <c r="P26" s="9"/>
      <c r="Q26" s="9"/>
    </row>
    <row r="27" spans="1:17" ht="18.75">
      <c r="A27" s="22"/>
      <c r="B27" s="20"/>
      <c r="C27" s="39"/>
      <c r="D27" s="40"/>
      <c r="E27" s="40"/>
      <c r="F27" s="40"/>
      <c r="G27" s="40"/>
      <c r="H27" s="40"/>
      <c r="I27" s="40"/>
      <c r="J27" s="40"/>
      <c r="K27" s="39"/>
      <c r="L27" s="39"/>
      <c r="M27" s="39"/>
      <c r="N27" s="21"/>
      <c r="O27" s="21"/>
      <c r="P27" s="23"/>
      <c r="Q27" s="23"/>
    </row>
    <row r="28" spans="1:17" ht="18.75">
      <c r="A28" s="22"/>
      <c r="B28" s="20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21"/>
      <c r="O28" s="21"/>
      <c r="P28" s="23"/>
      <c r="Q28" s="23"/>
    </row>
    <row r="29" spans="1:17" ht="15.75">
      <c r="A29" s="1"/>
      <c r="B29" s="30" t="s">
        <v>5</v>
      </c>
      <c r="C29" s="30"/>
      <c r="D29" s="30"/>
      <c r="E29" s="30"/>
      <c r="F29" s="30" t="s">
        <v>147</v>
      </c>
      <c r="G29" s="30"/>
      <c r="H29" s="30"/>
      <c r="I29" s="1"/>
      <c r="J29" s="1"/>
      <c r="K29" s="1"/>
      <c r="L29" s="1"/>
      <c r="M29" s="1"/>
      <c r="N29" s="15"/>
      <c r="O29" s="1"/>
      <c r="P29" s="1"/>
      <c r="Q29" s="1"/>
    </row>
    <row r="30" spans="1:17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1"/>
      <c r="Q30" s="1"/>
    </row>
    <row r="31" spans="1:17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5"/>
      <c r="O31" s="1"/>
      <c r="P31" s="1"/>
      <c r="Q31" s="1"/>
    </row>
    <row r="32" spans="1:17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5"/>
      <c r="O32" s="1"/>
      <c r="P32" s="1"/>
      <c r="Q32" s="1"/>
    </row>
    <row r="33" spans="1:17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5"/>
      <c r="O33" s="1"/>
      <c r="P33" s="1"/>
      <c r="Q33" s="1"/>
    </row>
    <row r="34" spans="1:17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5"/>
      <c r="O34" s="1"/>
      <c r="P34" s="1"/>
      <c r="Q34" s="1"/>
    </row>
    <row r="35" spans="1:17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5"/>
      <c r="O35" s="1"/>
      <c r="P35" s="1"/>
      <c r="Q35" s="1"/>
    </row>
    <row r="36" spans="1:17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5"/>
      <c r="O36" s="1"/>
      <c r="P36" s="1"/>
      <c r="Q36" s="1"/>
    </row>
    <row r="37" spans="1:17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5"/>
      <c r="O37" s="1"/>
      <c r="P37" s="1"/>
      <c r="Q37" s="1"/>
    </row>
    <row r="38" spans="1:17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5"/>
      <c r="O38" s="1"/>
      <c r="P38" s="1"/>
      <c r="Q38" s="1"/>
    </row>
    <row r="39" spans="1:17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5"/>
      <c r="O39" s="1"/>
      <c r="P39" s="1"/>
      <c r="Q39" s="1"/>
    </row>
  </sheetData>
  <mergeCells count="27">
    <mergeCell ref="I14:I15"/>
    <mergeCell ref="Q14:Q15"/>
    <mergeCell ref="L14:L15"/>
    <mergeCell ref="N14:N15"/>
    <mergeCell ref="K14:K15"/>
    <mergeCell ref="M14:M15"/>
    <mergeCell ref="O14:O15"/>
    <mergeCell ref="P14:P15"/>
    <mergeCell ref="H14:H15"/>
    <mergeCell ref="E14:E15"/>
    <mergeCell ref="F14:F15"/>
    <mergeCell ref="G14:G15"/>
    <mergeCell ref="N1:Q1"/>
    <mergeCell ref="N2:Q2"/>
    <mergeCell ref="N3:Q3"/>
    <mergeCell ref="A5:Q5"/>
    <mergeCell ref="A4:R4"/>
    <mergeCell ref="A14:A15"/>
    <mergeCell ref="B14:B15"/>
    <mergeCell ref="A8:Q8"/>
    <mergeCell ref="A13:B13"/>
    <mergeCell ref="A10:Q10"/>
    <mergeCell ref="A9:Q9"/>
    <mergeCell ref="A12:Q12"/>
    <mergeCell ref="J14:J15"/>
    <mergeCell ref="C14:C15"/>
    <mergeCell ref="D14:D1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V55"/>
  <sheetViews>
    <sheetView workbookViewId="0" topLeftCell="A10">
      <selection activeCell="C13" sqref="C13:C14"/>
    </sheetView>
  </sheetViews>
  <sheetFormatPr defaultColWidth="9.00390625" defaultRowHeight="12.75"/>
  <cols>
    <col min="1" max="1" width="4.125" style="0" customWidth="1"/>
    <col min="2" max="2" width="19.625" style="0" customWidth="1"/>
    <col min="3" max="3" width="20.375" style="0" customWidth="1"/>
    <col min="4" max="4" width="16.375" style="0" customWidth="1"/>
    <col min="5" max="5" width="14.00390625" style="0" customWidth="1"/>
    <col min="6" max="6" width="8.00390625" style="0" customWidth="1"/>
    <col min="7" max="7" width="6.75390625" style="0" customWidth="1"/>
  </cols>
  <sheetData>
    <row r="1" spans="5:7" ht="15.75">
      <c r="E1" s="78" t="s">
        <v>15</v>
      </c>
      <c r="F1" s="78"/>
      <c r="G1" s="78"/>
    </row>
    <row r="2" spans="5:7" ht="15.75">
      <c r="E2" s="79" t="s">
        <v>19</v>
      </c>
      <c r="F2" s="79"/>
      <c r="G2" s="79"/>
    </row>
    <row r="3" spans="5:7" ht="15.75">
      <c r="E3" s="80" t="s">
        <v>37</v>
      </c>
      <c r="F3" s="80"/>
      <c r="G3" s="80"/>
    </row>
    <row r="4" spans="5:7" ht="15">
      <c r="E4" s="3"/>
      <c r="F4" s="3"/>
      <c r="G4" s="3"/>
    </row>
    <row r="5" spans="1:9" ht="15">
      <c r="A5" s="81" t="s">
        <v>32</v>
      </c>
      <c r="B5" s="81"/>
      <c r="C5" s="81"/>
      <c r="D5" s="81"/>
      <c r="E5" s="81"/>
      <c r="F5" s="81"/>
      <c r="G5" s="81"/>
      <c r="H5" s="19"/>
      <c r="I5" s="19"/>
    </row>
    <row r="6" spans="1:7" ht="15.75">
      <c r="A6" s="79" t="s">
        <v>14</v>
      </c>
      <c r="B6" s="79"/>
      <c r="C6" s="79"/>
      <c r="D6" s="79"/>
      <c r="E6" s="79"/>
      <c r="F6" s="79"/>
      <c r="G6" s="79"/>
    </row>
    <row r="9" spans="1:7" ht="15.75">
      <c r="A9" s="78" t="s">
        <v>6</v>
      </c>
      <c r="B9" s="78"/>
      <c r="C9" s="78"/>
      <c r="D9" s="78"/>
      <c r="E9" s="78"/>
      <c r="F9" s="78"/>
      <c r="G9" s="78"/>
    </row>
    <row r="10" spans="1:7" ht="15.75">
      <c r="A10" s="79" t="s">
        <v>16</v>
      </c>
      <c r="B10" s="79"/>
      <c r="C10" s="79"/>
      <c r="D10" s="79"/>
      <c r="E10" s="79"/>
      <c r="F10" s="79"/>
      <c r="G10" s="79"/>
    </row>
    <row r="11" spans="1:7" ht="15.75">
      <c r="A11" s="78" t="s">
        <v>162</v>
      </c>
      <c r="B11" s="78"/>
      <c r="C11" s="78"/>
      <c r="D11" s="78"/>
      <c r="E11" s="78"/>
      <c r="F11" s="78"/>
      <c r="G11" s="78"/>
    </row>
    <row r="12" spans="1:7" ht="15.75">
      <c r="A12" s="84" t="s">
        <v>39</v>
      </c>
      <c r="B12" s="84"/>
      <c r="C12" s="1"/>
      <c r="D12" s="1"/>
      <c r="E12" s="31" t="s">
        <v>40</v>
      </c>
      <c r="F12" s="31"/>
      <c r="G12" s="38"/>
    </row>
    <row r="13" spans="1:7" ht="27.75" customHeight="1">
      <c r="A13" s="85" t="s">
        <v>0</v>
      </c>
      <c r="B13" s="85" t="s">
        <v>4</v>
      </c>
      <c r="C13" s="52" t="s">
        <v>17</v>
      </c>
      <c r="D13" s="52" t="s">
        <v>18</v>
      </c>
      <c r="E13" s="70" t="s">
        <v>140</v>
      </c>
      <c r="F13" s="52" t="s">
        <v>20</v>
      </c>
      <c r="G13" s="56" t="s">
        <v>3</v>
      </c>
    </row>
    <row r="14" spans="1:22" ht="102.75" customHeight="1">
      <c r="A14" s="85"/>
      <c r="B14" s="85"/>
      <c r="C14" s="52"/>
      <c r="D14" s="52"/>
      <c r="E14" s="71"/>
      <c r="F14" s="52"/>
      <c r="G14" s="56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5.75">
      <c r="A15" s="53" t="s">
        <v>129</v>
      </c>
      <c r="B15" s="54"/>
      <c r="C15" s="54"/>
      <c r="D15" s="54"/>
      <c r="E15" s="54"/>
      <c r="F15" s="54"/>
      <c r="G15" s="5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8">
        <v>1</v>
      </c>
      <c r="B16" s="44" t="s">
        <v>108</v>
      </c>
      <c r="C16" s="50">
        <v>3</v>
      </c>
      <c r="D16" s="50">
        <v>2</v>
      </c>
      <c r="E16" s="24">
        <v>3</v>
      </c>
      <c r="F16" s="14">
        <f>E16+D16+C16</f>
        <v>8</v>
      </c>
      <c r="G16" s="32" t="s">
        <v>36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.75">
      <c r="A17" s="8">
        <v>2</v>
      </c>
      <c r="B17" s="44" t="s">
        <v>107</v>
      </c>
      <c r="C17" s="18">
        <v>2</v>
      </c>
      <c r="D17" s="18">
        <v>1</v>
      </c>
      <c r="E17" s="49">
        <v>8</v>
      </c>
      <c r="F17" s="14">
        <f>E17+D17+C17</f>
        <v>11</v>
      </c>
      <c r="G17" s="16" t="s">
        <v>35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>
      <c r="A18" s="8">
        <v>3</v>
      </c>
      <c r="B18" s="44" t="s">
        <v>106</v>
      </c>
      <c r="C18" s="17">
        <v>6</v>
      </c>
      <c r="D18" s="17">
        <v>7</v>
      </c>
      <c r="E18" s="24">
        <v>1</v>
      </c>
      <c r="F18" s="14">
        <f>E18+D18+C18</f>
        <v>14</v>
      </c>
      <c r="G18" s="32" t="s">
        <v>34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7" ht="15.75">
      <c r="A19" s="8">
        <v>4</v>
      </c>
      <c r="B19" s="44" t="s">
        <v>111</v>
      </c>
      <c r="C19" s="17">
        <v>7</v>
      </c>
      <c r="D19" s="18">
        <v>3</v>
      </c>
      <c r="E19" s="49">
        <v>4</v>
      </c>
      <c r="F19" s="14">
        <f>E19+D19+C19</f>
        <v>14</v>
      </c>
      <c r="G19" s="86">
        <v>4</v>
      </c>
    </row>
    <row r="20" spans="1:7" ht="15.75">
      <c r="A20" s="8">
        <v>5</v>
      </c>
      <c r="B20" s="44" t="s">
        <v>104</v>
      </c>
      <c r="C20" s="48">
        <v>4</v>
      </c>
      <c r="D20" s="48">
        <v>5</v>
      </c>
      <c r="E20" s="49">
        <v>6</v>
      </c>
      <c r="F20" s="14">
        <f>E20+D20+C20</f>
        <v>15</v>
      </c>
      <c r="G20" s="33">
        <v>5</v>
      </c>
    </row>
    <row r="21" spans="1:7" ht="15.75">
      <c r="A21" s="8">
        <v>6</v>
      </c>
      <c r="B21" s="44" t="s">
        <v>103</v>
      </c>
      <c r="C21" s="17">
        <v>5</v>
      </c>
      <c r="D21" s="17">
        <v>4</v>
      </c>
      <c r="E21" s="49">
        <v>9</v>
      </c>
      <c r="F21" s="14">
        <f>E21+D21+C21</f>
        <v>18</v>
      </c>
      <c r="G21" s="86">
        <v>6</v>
      </c>
    </row>
    <row r="22" spans="1:7" ht="15.75">
      <c r="A22" s="8">
        <v>7</v>
      </c>
      <c r="B22" s="25" t="s">
        <v>102</v>
      </c>
      <c r="C22" s="17">
        <v>11</v>
      </c>
      <c r="D22" s="17">
        <v>6</v>
      </c>
      <c r="E22" s="24">
        <v>2</v>
      </c>
      <c r="F22" s="14">
        <f>E22+D22+C22</f>
        <v>19</v>
      </c>
      <c r="G22" s="33">
        <v>7</v>
      </c>
    </row>
    <row r="23" spans="1:7" ht="15.75">
      <c r="A23" s="8">
        <v>8</v>
      </c>
      <c r="B23" s="44" t="s">
        <v>112</v>
      </c>
      <c r="C23" s="18">
        <v>1</v>
      </c>
      <c r="D23" s="17">
        <v>10</v>
      </c>
      <c r="E23" s="49">
        <v>11</v>
      </c>
      <c r="F23" s="14">
        <f>E23+D23+C23</f>
        <v>22</v>
      </c>
      <c r="G23" s="33">
        <v>8</v>
      </c>
    </row>
    <row r="24" spans="1:7" ht="15.75">
      <c r="A24" s="8">
        <v>9</v>
      </c>
      <c r="B24" s="44" t="s">
        <v>109</v>
      </c>
      <c r="C24" s="17">
        <v>10</v>
      </c>
      <c r="D24" s="17">
        <v>8</v>
      </c>
      <c r="E24" s="49">
        <v>5</v>
      </c>
      <c r="F24" s="14">
        <f>E24+D24+C24</f>
        <v>23</v>
      </c>
      <c r="G24" s="33">
        <v>9</v>
      </c>
    </row>
    <row r="25" spans="1:7" ht="15.75">
      <c r="A25" s="8">
        <v>10</v>
      </c>
      <c r="B25" s="44" t="s">
        <v>110</v>
      </c>
      <c r="C25" s="17">
        <v>9</v>
      </c>
      <c r="D25" s="17">
        <v>9</v>
      </c>
      <c r="E25" s="49">
        <v>7</v>
      </c>
      <c r="F25" s="14">
        <f>E25+D25+C25</f>
        <v>25</v>
      </c>
      <c r="G25" s="33">
        <v>10</v>
      </c>
    </row>
    <row r="26" spans="1:7" ht="15.75">
      <c r="A26" s="8">
        <v>11</v>
      </c>
      <c r="B26" s="44" t="s">
        <v>105</v>
      </c>
      <c r="C26" s="17">
        <v>8</v>
      </c>
      <c r="D26" s="17">
        <v>11</v>
      </c>
      <c r="E26" s="49">
        <v>10</v>
      </c>
      <c r="F26" s="14">
        <f>E26+D26+C26</f>
        <v>29</v>
      </c>
      <c r="G26" s="33">
        <v>11</v>
      </c>
    </row>
    <row r="27" spans="1:7" ht="15.75">
      <c r="A27" s="53" t="s">
        <v>128</v>
      </c>
      <c r="B27" s="54"/>
      <c r="C27" s="54"/>
      <c r="D27" s="54"/>
      <c r="E27" s="54"/>
      <c r="F27" s="54"/>
      <c r="G27" s="55"/>
    </row>
    <row r="28" spans="1:7" ht="15.75">
      <c r="A28" s="8">
        <v>1</v>
      </c>
      <c r="B28" s="25" t="s">
        <v>133</v>
      </c>
      <c r="C28" s="48">
        <v>5</v>
      </c>
      <c r="D28" s="32">
        <v>2</v>
      </c>
      <c r="E28" s="24">
        <v>3</v>
      </c>
      <c r="F28" s="14">
        <f>E28+D28+C28</f>
        <v>10</v>
      </c>
      <c r="G28" s="16" t="s">
        <v>36</v>
      </c>
    </row>
    <row r="29" spans="1:7" ht="15.75">
      <c r="A29" s="8">
        <v>2</v>
      </c>
      <c r="B29" s="25" t="s">
        <v>130</v>
      </c>
      <c r="C29" s="48">
        <v>6</v>
      </c>
      <c r="D29" s="48">
        <v>4</v>
      </c>
      <c r="E29" s="24">
        <v>1</v>
      </c>
      <c r="F29" s="14">
        <f>E29+D29+C29</f>
        <v>11</v>
      </c>
      <c r="G29" s="16" t="s">
        <v>35</v>
      </c>
    </row>
    <row r="30" spans="1:7" ht="15.75">
      <c r="A30" s="8">
        <v>3</v>
      </c>
      <c r="B30" s="25" t="s">
        <v>138</v>
      </c>
      <c r="C30" s="48">
        <v>7</v>
      </c>
      <c r="D30" s="32">
        <v>3</v>
      </c>
      <c r="E30" s="24">
        <v>4</v>
      </c>
      <c r="F30" s="14">
        <f>E30+D30+C30</f>
        <v>14</v>
      </c>
      <c r="G30" s="16" t="s">
        <v>34</v>
      </c>
    </row>
    <row r="31" spans="1:7" ht="15.75">
      <c r="A31" s="8">
        <v>4</v>
      </c>
      <c r="B31" s="25" t="s">
        <v>137</v>
      </c>
      <c r="C31" s="32">
        <v>1</v>
      </c>
      <c r="D31" s="48">
        <v>7</v>
      </c>
      <c r="E31" s="24">
        <v>7</v>
      </c>
      <c r="F31" s="14">
        <f>E31+D31+C31</f>
        <v>15</v>
      </c>
      <c r="G31" s="33">
        <v>4</v>
      </c>
    </row>
    <row r="32" spans="1:7" ht="15.75">
      <c r="A32" s="8">
        <v>5</v>
      </c>
      <c r="B32" s="25" t="s">
        <v>101</v>
      </c>
      <c r="C32" s="32">
        <v>3</v>
      </c>
      <c r="D32" s="48">
        <v>10</v>
      </c>
      <c r="E32" s="24">
        <v>2</v>
      </c>
      <c r="F32" s="14">
        <f>E32+D32+C32</f>
        <v>15</v>
      </c>
      <c r="G32" s="33">
        <v>5</v>
      </c>
    </row>
    <row r="33" spans="1:7" ht="15.75">
      <c r="A33" s="8">
        <v>6</v>
      </c>
      <c r="B33" s="25" t="s">
        <v>131</v>
      </c>
      <c r="C33" s="48">
        <v>4</v>
      </c>
      <c r="D33" s="48">
        <v>5</v>
      </c>
      <c r="E33" s="24">
        <v>6</v>
      </c>
      <c r="F33" s="14">
        <f>E33+D33+C33</f>
        <v>15</v>
      </c>
      <c r="G33" s="33">
        <v>6</v>
      </c>
    </row>
    <row r="34" spans="1:7" ht="15.75">
      <c r="A34" s="8">
        <v>7</v>
      </c>
      <c r="B34" s="25" t="s">
        <v>132</v>
      </c>
      <c r="C34" s="48">
        <v>9</v>
      </c>
      <c r="D34" s="32">
        <v>1</v>
      </c>
      <c r="E34" s="24">
        <v>5</v>
      </c>
      <c r="F34" s="14">
        <f>E34+D34+C34</f>
        <v>15</v>
      </c>
      <c r="G34" s="33">
        <v>7</v>
      </c>
    </row>
    <row r="35" spans="1:7" ht="15.75">
      <c r="A35" s="8">
        <v>8</v>
      </c>
      <c r="B35" s="25" t="s">
        <v>134</v>
      </c>
      <c r="C35" s="32">
        <v>2</v>
      </c>
      <c r="D35" s="48">
        <v>6</v>
      </c>
      <c r="E35" s="24">
        <v>10</v>
      </c>
      <c r="F35" s="14">
        <f>E35+D35+C35</f>
        <v>18</v>
      </c>
      <c r="G35" s="33">
        <v>8</v>
      </c>
    </row>
    <row r="36" spans="1:7" ht="15.75">
      <c r="A36" s="8">
        <v>9</v>
      </c>
      <c r="B36" s="25" t="s">
        <v>135</v>
      </c>
      <c r="C36" s="48">
        <v>8</v>
      </c>
      <c r="D36" s="48">
        <v>8</v>
      </c>
      <c r="E36" s="24">
        <v>9</v>
      </c>
      <c r="F36" s="14">
        <f>E36+D36+C36</f>
        <v>25</v>
      </c>
      <c r="G36" s="33">
        <v>9</v>
      </c>
    </row>
    <row r="37" spans="1:7" ht="15.75">
      <c r="A37" s="8">
        <v>10</v>
      </c>
      <c r="B37" s="25" t="s">
        <v>136</v>
      </c>
      <c r="C37" s="48">
        <v>10</v>
      </c>
      <c r="D37" s="48">
        <v>9</v>
      </c>
      <c r="E37" s="24">
        <v>8</v>
      </c>
      <c r="F37" s="14">
        <f>E37+D37+C37</f>
        <v>27</v>
      </c>
      <c r="G37" s="33">
        <v>10</v>
      </c>
    </row>
    <row r="41" spans="1:7" ht="15.75">
      <c r="A41" s="22"/>
      <c r="B41" s="46"/>
      <c r="C41" s="34"/>
      <c r="D41" s="34"/>
      <c r="E41" s="41"/>
      <c r="F41" s="35"/>
      <c r="G41" s="36"/>
    </row>
    <row r="42" spans="1:7" ht="15.75">
      <c r="A42" s="22"/>
      <c r="B42" s="46"/>
      <c r="C42" s="34"/>
      <c r="D42" s="34"/>
      <c r="E42" s="41"/>
      <c r="F42" s="35"/>
      <c r="G42" s="36"/>
    </row>
    <row r="43" spans="1:7" ht="15.75">
      <c r="A43" s="22"/>
      <c r="B43" s="46"/>
      <c r="C43" s="34"/>
      <c r="D43" s="34"/>
      <c r="E43" s="41"/>
      <c r="F43" s="35"/>
      <c r="G43" s="36"/>
    </row>
    <row r="44" spans="1:7" ht="15.75">
      <c r="A44" s="1"/>
      <c r="B44" s="4"/>
      <c r="C44" s="6"/>
      <c r="D44" s="6"/>
      <c r="E44" s="6"/>
      <c r="F44" s="5"/>
      <c r="G44" s="6"/>
    </row>
    <row r="45" spans="1:7" ht="15.75">
      <c r="A45" s="1"/>
      <c r="B45" s="30" t="s">
        <v>5</v>
      </c>
      <c r="C45" s="30"/>
      <c r="D45" s="30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  <row r="51" spans="1:7" ht="15.75">
      <c r="A51" s="1"/>
      <c r="B51" s="1"/>
      <c r="C51" s="1"/>
      <c r="D51" s="1"/>
      <c r="E51" s="1"/>
      <c r="F51" s="1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2:7" ht="15.75">
      <c r="B53" s="1"/>
      <c r="C53" s="1"/>
      <c r="D53" s="1"/>
      <c r="E53" s="1"/>
      <c r="F53" s="1"/>
      <c r="G53" s="1"/>
    </row>
    <row r="54" spans="2:7" ht="15.75">
      <c r="B54" s="1"/>
      <c r="C54" s="1"/>
      <c r="D54" s="1"/>
      <c r="E54" s="1"/>
      <c r="F54" s="1"/>
      <c r="G54" s="1"/>
    </row>
    <row r="55" spans="2:7" ht="15.75">
      <c r="B55" s="1"/>
      <c r="C55" s="1"/>
      <c r="D55" s="1"/>
      <c r="E55" s="1"/>
      <c r="F55" s="1"/>
      <c r="G55" s="1"/>
    </row>
  </sheetData>
  <mergeCells count="18">
    <mergeCell ref="E2:G2"/>
    <mergeCell ref="E1:G1"/>
    <mergeCell ref="E3:G3"/>
    <mergeCell ref="A5:G5"/>
    <mergeCell ref="A6:G6"/>
    <mergeCell ref="A12:B12"/>
    <mergeCell ref="A9:G9"/>
    <mergeCell ref="A10:G10"/>
    <mergeCell ref="A11:G11"/>
    <mergeCell ref="D13:D14"/>
    <mergeCell ref="A15:G15"/>
    <mergeCell ref="A27:G27"/>
    <mergeCell ref="E13:E14"/>
    <mergeCell ref="G13:G14"/>
    <mergeCell ref="F13:F14"/>
    <mergeCell ref="A13:A14"/>
    <mergeCell ref="B13:B14"/>
    <mergeCell ref="C13:C14"/>
  </mergeCells>
  <printOptions/>
  <pageMargins left="0.7874015748031497" right="0.1968503937007874" top="0.984251968503937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V48"/>
  <sheetViews>
    <sheetView workbookViewId="0" topLeftCell="A13">
      <selection activeCell="A16" sqref="A16:A21"/>
    </sheetView>
  </sheetViews>
  <sheetFormatPr defaultColWidth="9.00390625" defaultRowHeight="12.75"/>
  <cols>
    <col min="1" max="1" width="4.125" style="0" customWidth="1"/>
    <col min="2" max="2" width="19.625" style="0" customWidth="1"/>
    <col min="3" max="3" width="20.375" style="0" customWidth="1"/>
    <col min="4" max="4" width="16.375" style="0" customWidth="1"/>
    <col min="5" max="5" width="14.00390625" style="0" customWidth="1"/>
    <col min="6" max="6" width="8.00390625" style="0" customWidth="1"/>
    <col min="7" max="7" width="6.75390625" style="0" customWidth="1"/>
  </cols>
  <sheetData>
    <row r="1" spans="5:7" ht="15.75">
      <c r="E1" s="78" t="s">
        <v>15</v>
      </c>
      <c r="F1" s="78"/>
      <c r="G1" s="78"/>
    </row>
    <row r="2" spans="5:7" ht="15.75">
      <c r="E2" s="79" t="s">
        <v>19</v>
      </c>
      <c r="F2" s="79"/>
      <c r="G2" s="79"/>
    </row>
    <row r="3" spans="5:7" ht="15.75">
      <c r="E3" s="80" t="s">
        <v>37</v>
      </c>
      <c r="F3" s="80"/>
      <c r="G3" s="80"/>
    </row>
    <row r="4" spans="5:7" ht="15">
      <c r="E4" s="3"/>
      <c r="F4" s="3"/>
      <c r="G4" s="3"/>
    </row>
    <row r="5" spans="1:9" ht="15">
      <c r="A5" s="81" t="s">
        <v>32</v>
      </c>
      <c r="B5" s="81"/>
      <c r="C5" s="81"/>
      <c r="D5" s="81"/>
      <c r="E5" s="81"/>
      <c r="F5" s="81"/>
      <c r="G5" s="81"/>
      <c r="H5" s="19"/>
      <c r="I5" s="19"/>
    </row>
    <row r="6" spans="1:7" ht="15.75">
      <c r="A6" s="79" t="s">
        <v>14</v>
      </c>
      <c r="B6" s="79"/>
      <c r="C6" s="79"/>
      <c r="D6" s="79"/>
      <c r="E6" s="79"/>
      <c r="F6" s="79"/>
      <c r="G6" s="79"/>
    </row>
    <row r="9" spans="1:7" ht="15.75">
      <c r="A9" s="78" t="s">
        <v>6</v>
      </c>
      <c r="B9" s="78"/>
      <c r="C9" s="78"/>
      <c r="D9" s="78"/>
      <c r="E9" s="78"/>
      <c r="F9" s="78"/>
      <c r="G9" s="78"/>
    </row>
    <row r="10" spans="1:7" ht="15.75">
      <c r="A10" s="79" t="s">
        <v>16</v>
      </c>
      <c r="B10" s="79"/>
      <c r="C10" s="79"/>
      <c r="D10" s="79"/>
      <c r="E10" s="79"/>
      <c r="F10" s="79"/>
      <c r="G10" s="79"/>
    </row>
    <row r="11" spans="1:7" ht="15.75">
      <c r="A11" s="78" t="s">
        <v>160</v>
      </c>
      <c r="B11" s="78"/>
      <c r="C11" s="78"/>
      <c r="D11" s="78"/>
      <c r="E11" s="78"/>
      <c r="F11" s="78"/>
      <c r="G11" s="78"/>
    </row>
    <row r="12" spans="1:7" ht="15.75">
      <c r="A12" s="84" t="s">
        <v>39</v>
      </c>
      <c r="B12" s="84"/>
      <c r="C12" s="1"/>
      <c r="D12" s="1"/>
      <c r="E12" s="31" t="s">
        <v>40</v>
      </c>
      <c r="F12" s="31"/>
      <c r="G12" s="38"/>
    </row>
    <row r="13" spans="1:7" ht="27.75" customHeight="1">
      <c r="A13" s="85" t="s">
        <v>0</v>
      </c>
      <c r="B13" s="85" t="s">
        <v>4</v>
      </c>
      <c r="C13" s="52" t="s">
        <v>17</v>
      </c>
      <c r="D13" s="52" t="s">
        <v>18</v>
      </c>
      <c r="E13" s="70" t="s">
        <v>140</v>
      </c>
      <c r="F13" s="52" t="s">
        <v>20</v>
      </c>
      <c r="G13" s="56" t="s">
        <v>3</v>
      </c>
    </row>
    <row r="14" spans="1:22" ht="102.75" customHeight="1">
      <c r="A14" s="85"/>
      <c r="B14" s="85"/>
      <c r="C14" s="52"/>
      <c r="D14" s="52"/>
      <c r="E14" s="71"/>
      <c r="F14" s="52"/>
      <c r="G14" s="56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5.75">
      <c r="A15" s="53" t="s">
        <v>129</v>
      </c>
      <c r="B15" s="54"/>
      <c r="C15" s="54"/>
      <c r="D15" s="54"/>
      <c r="E15" s="54"/>
      <c r="F15" s="54"/>
      <c r="G15" s="5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63">
        <v>1</v>
      </c>
      <c r="B16" s="44" t="s">
        <v>149</v>
      </c>
      <c r="C16" s="57">
        <v>2</v>
      </c>
      <c r="D16" s="57">
        <v>1</v>
      </c>
      <c r="E16" s="43">
        <v>1</v>
      </c>
      <c r="F16" s="58">
        <f>E16+D16+C16</f>
        <v>4</v>
      </c>
      <c r="G16" s="57" t="s">
        <v>36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.75">
      <c r="A17" s="8">
        <v>2</v>
      </c>
      <c r="B17" s="44" t="s">
        <v>150</v>
      </c>
      <c r="C17" s="57">
        <v>1</v>
      </c>
      <c r="D17" s="61">
        <v>6</v>
      </c>
      <c r="E17" s="43">
        <v>2</v>
      </c>
      <c r="F17" s="58">
        <f>E17+D17+C17</f>
        <v>9</v>
      </c>
      <c r="G17" s="59" t="s">
        <v>35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>
      <c r="A18" s="63">
        <v>3</v>
      </c>
      <c r="B18" s="44" t="s">
        <v>152</v>
      </c>
      <c r="C18" s="61">
        <v>5</v>
      </c>
      <c r="D18" s="61">
        <v>4</v>
      </c>
      <c r="E18" s="62">
        <v>5</v>
      </c>
      <c r="F18" s="58">
        <f>E18+D18+C18</f>
        <v>14</v>
      </c>
      <c r="G18" s="59" t="s">
        <v>34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7" ht="15.75">
      <c r="A19" s="8">
        <v>4</v>
      </c>
      <c r="B19" s="44" t="s">
        <v>151</v>
      </c>
      <c r="C19" s="17">
        <v>7</v>
      </c>
      <c r="D19" s="18">
        <v>3</v>
      </c>
      <c r="E19" s="49">
        <v>4</v>
      </c>
      <c r="F19" s="14">
        <f>E19+D19+C19</f>
        <v>14</v>
      </c>
      <c r="G19" s="86">
        <v>4</v>
      </c>
    </row>
    <row r="20" spans="1:7" ht="15.75">
      <c r="A20" s="63">
        <v>5</v>
      </c>
      <c r="B20" s="44" t="s">
        <v>153</v>
      </c>
      <c r="C20" s="48">
        <v>4</v>
      </c>
      <c r="D20" s="48">
        <v>5</v>
      </c>
      <c r="E20" s="49">
        <v>6</v>
      </c>
      <c r="F20" s="14">
        <f>E20+D20+C20</f>
        <v>15</v>
      </c>
      <c r="G20" s="86">
        <v>5</v>
      </c>
    </row>
    <row r="21" spans="1:7" ht="15.75">
      <c r="A21" s="8">
        <v>6</v>
      </c>
      <c r="B21" s="44" t="s">
        <v>154</v>
      </c>
      <c r="C21" s="17">
        <v>9</v>
      </c>
      <c r="D21" s="17">
        <v>9</v>
      </c>
      <c r="E21" s="49">
        <v>7</v>
      </c>
      <c r="F21" s="14">
        <f>E21+D21+C21</f>
        <v>25</v>
      </c>
      <c r="G21" s="33">
        <v>6</v>
      </c>
    </row>
    <row r="25" spans="1:7" ht="15.75">
      <c r="A25" s="53" t="s">
        <v>128</v>
      </c>
      <c r="B25" s="54"/>
      <c r="C25" s="54"/>
      <c r="D25" s="54"/>
      <c r="E25" s="54"/>
      <c r="F25" s="54"/>
      <c r="G25" s="55"/>
    </row>
    <row r="26" spans="1:7" ht="15.75">
      <c r="A26" s="8">
        <v>1</v>
      </c>
      <c r="B26" s="44" t="s">
        <v>152</v>
      </c>
      <c r="C26" s="60">
        <v>5</v>
      </c>
      <c r="D26" s="59">
        <v>2</v>
      </c>
      <c r="E26" s="43">
        <v>3</v>
      </c>
      <c r="F26" s="58">
        <f>E26+D26+C26</f>
        <v>10</v>
      </c>
      <c r="G26" s="57" t="s">
        <v>36</v>
      </c>
    </row>
    <row r="27" spans="1:7" ht="15.75">
      <c r="A27" s="8">
        <v>2</v>
      </c>
      <c r="B27" s="44" t="s">
        <v>155</v>
      </c>
      <c r="C27" s="60">
        <v>6</v>
      </c>
      <c r="D27" s="60">
        <v>4</v>
      </c>
      <c r="E27" s="43">
        <v>1</v>
      </c>
      <c r="F27" s="58">
        <f>E27+D27+C27</f>
        <v>11</v>
      </c>
      <c r="G27" s="57" t="s">
        <v>35</v>
      </c>
    </row>
    <row r="28" spans="1:7" ht="15.75">
      <c r="A28" s="8">
        <v>3</v>
      </c>
      <c r="B28" s="25" t="s">
        <v>158</v>
      </c>
      <c r="C28" s="32">
        <v>1</v>
      </c>
      <c r="D28" s="48">
        <v>7</v>
      </c>
      <c r="E28" s="49">
        <v>7</v>
      </c>
      <c r="F28" s="14">
        <f>E28+D28+C28</f>
        <v>15</v>
      </c>
      <c r="G28" s="57" t="s">
        <v>34</v>
      </c>
    </row>
    <row r="29" spans="1:7" ht="15.75">
      <c r="A29" s="8">
        <v>5</v>
      </c>
      <c r="B29" s="25" t="s">
        <v>101</v>
      </c>
      <c r="C29" s="32">
        <v>3</v>
      </c>
      <c r="D29" s="48">
        <v>10</v>
      </c>
      <c r="E29" s="24">
        <v>2</v>
      </c>
      <c r="F29" s="14">
        <f>E29+D29+C29</f>
        <v>15</v>
      </c>
      <c r="G29" s="33">
        <v>4</v>
      </c>
    </row>
    <row r="30" spans="1:7" ht="15.75">
      <c r="A30" s="8">
        <v>6</v>
      </c>
      <c r="B30" s="25" t="s">
        <v>157</v>
      </c>
      <c r="C30" s="48">
        <v>4</v>
      </c>
      <c r="D30" s="48">
        <v>5</v>
      </c>
      <c r="E30" s="49">
        <v>6</v>
      </c>
      <c r="F30" s="14">
        <f>E30+D30+C30</f>
        <v>15</v>
      </c>
      <c r="G30" s="33">
        <v>5</v>
      </c>
    </row>
    <row r="31" spans="1:7" ht="15.75">
      <c r="A31" s="8">
        <v>7</v>
      </c>
      <c r="B31" s="25" t="s">
        <v>156</v>
      </c>
      <c r="C31" s="48">
        <v>9</v>
      </c>
      <c r="D31" s="32">
        <v>1</v>
      </c>
      <c r="E31" s="49">
        <v>5</v>
      </c>
      <c r="F31" s="14">
        <f>E31+D31+C31</f>
        <v>15</v>
      </c>
      <c r="G31" s="33">
        <v>6</v>
      </c>
    </row>
    <row r="32" spans="1:7" ht="15.75">
      <c r="A32" s="8">
        <v>9</v>
      </c>
      <c r="B32" s="25" t="s">
        <v>159</v>
      </c>
      <c r="C32" s="32">
        <v>2</v>
      </c>
      <c r="D32" s="48">
        <v>6</v>
      </c>
      <c r="E32" s="49">
        <v>10</v>
      </c>
      <c r="F32" s="14">
        <f>E32+D32+C32</f>
        <v>18</v>
      </c>
      <c r="G32" s="33">
        <v>7</v>
      </c>
    </row>
    <row r="33" spans="1:7" ht="15.75">
      <c r="A33" s="8">
        <v>10</v>
      </c>
      <c r="B33" s="25" t="s">
        <v>149</v>
      </c>
      <c r="C33" s="48">
        <v>8</v>
      </c>
      <c r="D33" s="48">
        <v>8</v>
      </c>
      <c r="E33" s="49">
        <v>9</v>
      </c>
      <c r="F33" s="14">
        <f>E33+D33+C33</f>
        <v>25</v>
      </c>
      <c r="G33" s="33">
        <v>8</v>
      </c>
    </row>
    <row r="34" spans="1:7" ht="15.75">
      <c r="A34" s="22"/>
      <c r="B34" s="46"/>
      <c r="C34" s="34"/>
      <c r="D34" s="34"/>
      <c r="E34" s="41"/>
      <c r="F34" s="35"/>
      <c r="G34" s="36"/>
    </row>
    <row r="35" spans="1:7" ht="15.75">
      <c r="A35" s="22"/>
      <c r="B35" s="46"/>
      <c r="C35" s="34"/>
      <c r="D35" s="34"/>
      <c r="E35" s="41"/>
      <c r="F35" s="35"/>
      <c r="G35" s="36"/>
    </row>
    <row r="36" spans="1:7" ht="15.75">
      <c r="A36" s="22"/>
      <c r="B36" s="46"/>
      <c r="C36" s="34"/>
      <c r="D36" s="34"/>
      <c r="E36" s="41"/>
      <c r="F36" s="35"/>
      <c r="G36" s="36"/>
    </row>
    <row r="37" spans="1:7" ht="15.75">
      <c r="A37" s="1"/>
      <c r="B37" s="4"/>
      <c r="C37" s="6"/>
      <c r="D37" s="6"/>
      <c r="E37" s="6"/>
      <c r="F37" s="5"/>
      <c r="G37" s="6"/>
    </row>
    <row r="38" spans="1:7" ht="15.75">
      <c r="A38" s="1"/>
      <c r="B38" s="30" t="s">
        <v>5</v>
      </c>
      <c r="C38" s="30"/>
      <c r="D38" s="30" t="s">
        <v>161</v>
      </c>
      <c r="E38" s="1"/>
      <c r="F38" s="1"/>
      <c r="G38" s="1"/>
    </row>
    <row r="39" spans="1:7" ht="15.75">
      <c r="A39" s="1"/>
      <c r="B39" s="1"/>
      <c r="C39" s="1"/>
      <c r="D39" s="1"/>
      <c r="E39" s="1"/>
      <c r="F39" s="1"/>
      <c r="G39" s="1"/>
    </row>
    <row r="40" spans="1:7" ht="15.75">
      <c r="A40" s="1"/>
      <c r="B40" s="1"/>
      <c r="C40" s="1"/>
      <c r="D40" s="1"/>
      <c r="E40" s="1"/>
      <c r="F40" s="1"/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2:7" ht="15.75">
      <c r="B46" s="1"/>
      <c r="C46" s="1"/>
      <c r="D46" s="1"/>
      <c r="E46" s="1"/>
      <c r="F46" s="1"/>
      <c r="G46" s="1"/>
    </row>
    <row r="47" spans="2:7" ht="15.75">
      <c r="B47" s="1"/>
      <c r="C47" s="1"/>
      <c r="D47" s="1"/>
      <c r="E47" s="1"/>
      <c r="F47" s="1"/>
      <c r="G47" s="1"/>
    </row>
    <row r="48" spans="2:7" ht="15.75">
      <c r="B48" s="1"/>
      <c r="C48" s="1"/>
      <c r="D48" s="1"/>
      <c r="E48" s="1"/>
      <c r="F48" s="1"/>
      <c r="G48" s="1"/>
    </row>
  </sheetData>
  <mergeCells count="18">
    <mergeCell ref="D13:D14"/>
    <mergeCell ref="A15:G15"/>
    <mergeCell ref="A25:G25"/>
    <mergeCell ref="E13:E14"/>
    <mergeCell ref="G13:G14"/>
    <mergeCell ref="F13:F14"/>
    <mergeCell ref="A13:A14"/>
    <mergeCell ref="B13:B14"/>
    <mergeCell ref="C13:C14"/>
    <mergeCell ref="A6:G6"/>
    <mergeCell ref="A12:B12"/>
    <mergeCell ref="A9:G9"/>
    <mergeCell ref="A10:G10"/>
    <mergeCell ref="A11:G11"/>
    <mergeCell ref="E2:G2"/>
    <mergeCell ref="E1:G1"/>
    <mergeCell ref="E3:G3"/>
    <mergeCell ref="A5:G5"/>
  </mergeCells>
  <printOptions/>
  <pageMargins left="0.7874015748031497" right="0.1968503937007874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Юлдаш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FuckYouBill</cp:lastModifiedBy>
  <cp:lastPrinted>2011-09-26T13:03:27Z</cp:lastPrinted>
  <dcterms:created xsi:type="dcterms:W3CDTF">2004-04-02T03:46:18Z</dcterms:created>
  <dcterms:modified xsi:type="dcterms:W3CDTF">2011-09-27T05:56:24Z</dcterms:modified>
  <cp:category/>
  <cp:version/>
  <cp:contentType/>
  <cp:contentStatus/>
</cp:coreProperties>
</file>